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95" windowWidth="11340" windowHeight="5910"/>
  </bookViews>
  <sheets>
    <sheet name=" Force PI List" sheetId="1" r:id="rId1"/>
    <sheet name="New Lines" sheetId="3" r:id="rId2"/>
    <sheet name="Lines Removed" sheetId="2" r:id="rId3"/>
  </sheets>
  <definedNames>
    <definedName name="_xlnm._FilterDatabase" localSheetId="0" hidden="1">' Force PI List'!$A$2:$G$672</definedName>
    <definedName name="_xlnm.Print_Area" localSheetId="0">' Force PI List'!$A$1:$F$672</definedName>
    <definedName name="_xlnm.Print_Titles" localSheetId="0">' Force PI List'!$1:$2</definedName>
  </definedNames>
  <calcPr calcId="145621"/>
</workbook>
</file>

<file path=xl/calcChain.xml><?xml version="1.0" encoding="utf-8"?>
<calcChain xmlns="http://schemas.openxmlformats.org/spreadsheetml/2006/main">
  <c r="F633" i="1" l="1"/>
  <c r="F614" i="1"/>
  <c r="F551" i="1"/>
  <c r="F539" i="1"/>
  <c r="F488" i="1"/>
  <c r="F476" i="1"/>
  <c r="F430" i="1"/>
  <c r="F414" i="1"/>
  <c r="F389" i="1"/>
  <c r="F340" i="1"/>
  <c r="F268" i="1"/>
  <c r="F624" i="1"/>
  <c r="F579" i="1"/>
  <c r="F542" i="1"/>
  <c r="F496" i="1"/>
  <c r="F483" i="1"/>
  <c r="F471" i="1"/>
  <c r="F418" i="1"/>
  <c r="F413" i="1"/>
  <c r="F367" i="1"/>
  <c r="F257" i="1"/>
  <c r="F244" i="1"/>
  <c r="F243" i="1"/>
  <c r="F233" i="1"/>
  <c r="F167" i="1"/>
  <c r="F155" i="1"/>
  <c r="F149" i="1"/>
  <c r="F137" i="1"/>
  <c r="F123" i="1"/>
  <c r="F97" i="1"/>
  <c r="F69" i="1"/>
  <c r="F68" i="1"/>
  <c r="F52" i="1"/>
  <c r="F42" i="1"/>
  <c r="F40" i="1"/>
  <c r="F21" i="1"/>
  <c r="F18" i="1"/>
  <c r="F8" i="1"/>
  <c r="F44" i="1" l="1"/>
  <c r="F43" i="1"/>
  <c r="F41" i="1"/>
  <c r="F39" i="1"/>
  <c r="F38" i="1"/>
  <c r="F37" i="1"/>
  <c r="F36" i="1"/>
  <c r="F35" i="1"/>
  <c r="F664" i="1"/>
  <c r="F658" i="1"/>
  <c r="F656" i="1"/>
  <c r="F640" i="1"/>
  <c r="F623" i="1"/>
  <c r="F616" i="1"/>
  <c r="F592" i="1"/>
  <c r="F565" i="1"/>
  <c r="F544" i="1"/>
  <c r="F472" i="1"/>
  <c r="F449" i="1"/>
  <c r="F437" i="1"/>
  <c r="F417" i="1"/>
  <c r="F416" i="1"/>
  <c r="F415" i="1"/>
  <c r="F412" i="1"/>
  <c r="F411" i="1"/>
  <c r="F410" i="1"/>
  <c r="F351" i="1"/>
  <c r="F327" i="1"/>
  <c r="F326" i="1"/>
  <c r="F280" i="1"/>
  <c r="F266" i="1"/>
  <c r="F235" i="1"/>
  <c r="F234" i="1"/>
  <c r="F232" i="1"/>
  <c r="F222" i="1"/>
  <c r="F178" i="1"/>
  <c r="F176" i="1"/>
  <c r="F175" i="1"/>
  <c r="F153" i="1"/>
  <c r="F140" i="1"/>
  <c r="F139" i="1"/>
  <c r="F84" i="1"/>
  <c r="F13" i="1"/>
  <c r="F10" i="1"/>
  <c r="F108" i="1" l="1"/>
  <c r="F628" i="1"/>
  <c r="F619" i="1"/>
  <c r="F618" i="1"/>
  <c r="F613" i="1"/>
  <c r="F607" i="1"/>
  <c r="F559" i="1"/>
  <c r="F552" i="1"/>
  <c r="F536" i="1"/>
  <c r="F522" i="1"/>
  <c r="F502" i="1"/>
  <c r="F501" i="1"/>
  <c r="F470" i="1"/>
  <c r="F459" i="1"/>
  <c r="F452" i="1"/>
  <c r="F446" i="1"/>
  <c r="F428" i="1"/>
  <c r="F423" i="1"/>
  <c r="F421" i="1"/>
  <c r="F409" i="1"/>
  <c r="F406" i="1"/>
  <c r="F388" i="1"/>
  <c r="F365" i="1"/>
  <c r="F346" i="1"/>
  <c r="F325" i="1"/>
  <c r="F315" i="1"/>
  <c r="F303" i="1"/>
  <c r="F289" i="1"/>
  <c r="F276" i="1"/>
  <c r="F275" i="1"/>
  <c r="F236" i="1"/>
  <c r="F229" i="1"/>
  <c r="F227" i="1"/>
  <c r="F226" i="1"/>
  <c r="F204" i="1"/>
  <c r="F203" i="1"/>
  <c r="F191" i="1"/>
  <c r="F188" i="1"/>
  <c r="F183" i="1"/>
  <c r="F173" i="1"/>
  <c r="F157" i="1"/>
  <c r="F138" i="1"/>
  <c r="F114" i="1"/>
  <c r="F672" i="1" l="1"/>
  <c r="F671" i="1"/>
  <c r="F670" i="1"/>
  <c r="F669" i="1"/>
  <c r="F668" i="1"/>
  <c r="F667" i="1"/>
  <c r="F666" i="1"/>
  <c r="F665" i="1"/>
  <c r="F663" i="1"/>
  <c r="F662" i="1"/>
  <c r="F661" i="1"/>
  <c r="F660" i="1"/>
  <c r="F659" i="1"/>
  <c r="F657" i="1"/>
  <c r="F655" i="1"/>
  <c r="F654" i="1"/>
  <c r="F653" i="1"/>
  <c r="F652" i="1"/>
  <c r="F651" i="1"/>
  <c r="F650" i="1"/>
  <c r="F648" i="1"/>
  <c r="F647" i="1"/>
  <c r="F646" i="1"/>
  <c r="F645" i="1"/>
  <c r="F644" i="1"/>
  <c r="F642" i="1"/>
  <c r="F641" i="1"/>
  <c r="F638" i="1"/>
  <c r="F637" i="1"/>
  <c r="F636" i="1"/>
  <c r="F635" i="1"/>
  <c r="F634" i="1"/>
  <c r="F632" i="1"/>
  <c r="F631" i="1"/>
  <c r="F630" i="1"/>
  <c r="F629" i="1"/>
  <c r="F627" i="1"/>
  <c r="F626" i="1"/>
  <c r="F625" i="1"/>
  <c r="F622" i="1"/>
  <c r="F621" i="1"/>
  <c r="F620" i="1"/>
  <c r="F617" i="1"/>
  <c r="F615" i="1"/>
  <c r="F611" i="1"/>
  <c r="F610" i="1"/>
  <c r="F609" i="1"/>
  <c r="F608" i="1"/>
  <c r="F606" i="1"/>
  <c r="F605" i="1"/>
  <c r="F604" i="1"/>
  <c r="F603" i="1"/>
  <c r="F602" i="1"/>
  <c r="F600" i="1"/>
  <c r="F599" i="1"/>
  <c r="F598" i="1"/>
  <c r="F597" i="1"/>
  <c r="F596" i="1"/>
  <c r="F595" i="1"/>
  <c r="F594" i="1"/>
  <c r="F593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8" i="1"/>
  <c r="F577" i="1"/>
  <c r="F576" i="1"/>
  <c r="F575" i="1"/>
  <c r="F574" i="1"/>
  <c r="F572" i="1"/>
  <c r="F571" i="1"/>
  <c r="F570" i="1"/>
  <c r="F569" i="1"/>
  <c r="F568" i="1"/>
  <c r="F567" i="1"/>
  <c r="F566" i="1"/>
  <c r="F564" i="1"/>
  <c r="F563" i="1"/>
  <c r="F558" i="1"/>
  <c r="F556" i="1"/>
  <c r="F555" i="1"/>
  <c r="F554" i="1"/>
  <c r="F553" i="1"/>
  <c r="F550" i="1"/>
  <c r="F549" i="1"/>
  <c r="F548" i="1"/>
  <c r="F547" i="1"/>
  <c r="F546" i="1"/>
  <c r="F545" i="1"/>
  <c r="F543" i="1"/>
  <c r="F541" i="1"/>
  <c r="F540" i="1"/>
  <c r="F538" i="1"/>
  <c r="F537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1" i="1"/>
  <c r="F520" i="1"/>
  <c r="F519" i="1"/>
  <c r="F518" i="1"/>
  <c r="F517" i="1"/>
  <c r="F516" i="1"/>
  <c r="F515" i="1"/>
  <c r="F513" i="1"/>
  <c r="F512" i="1"/>
  <c r="F511" i="1"/>
  <c r="F510" i="1"/>
  <c r="F509" i="1"/>
  <c r="F508" i="1"/>
  <c r="F507" i="1"/>
  <c r="F506" i="1"/>
  <c r="F505" i="1"/>
  <c r="F504" i="1"/>
  <c r="F503" i="1"/>
  <c r="F500" i="1"/>
  <c r="F499" i="1"/>
  <c r="F498" i="1"/>
  <c r="F497" i="1"/>
  <c r="F495" i="1"/>
  <c r="F494" i="1"/>
  <c r="F493" i="1"/>
  <c r="F492" i="1"/>
  <c r="F491" i="1"/>
  <c r="F490" i="1"/>
  <c r="F489" i="1"/>
  <c r="F487" i="1"/>
  <c r="F486" i="1"/>
  <c r="F485" i="1"/>
  <c r="F484" i="1"/>
  <c r="F482" i="1"/>
  <c r="F481" i="1"/>
  <c r="F480" i="1"/>
  <c r="F479" i="1"/>
  <c r="F478" i="1"/>
  <c r="F474" i="1"/>
  <c r="F473" i="1"/>
  <c r="F469" i="1"/>
  <c r="F466" i="1"/>
  <c r="F465" i="1"/>
  <c r="F464" i="1"/>
  <c r="F463" i="1"/>
  <c r="F462" i="1"/>
  <c r="F460" i="1"/>
  <c r="F458" i="1"/>
  <c r="F457" i="1"/>
  <c r="F456" i="1"/>
  <c r="F455" i="1"/>
  <c r="F454" i="1"/>
  <c r="F453" i="1"/>
  <c r="F451" i="1"/>
  <c r="F450" i="1"/>
  <c r="F448" i="1"/>
  <c r="F447" i="1"/>
  <c r="F445" i="1"/>
  <c r="F444" i="1"/>
  <c r="F443" i="1"/>
  <c r="F440" i="1"/>
  <c r="F438" i="1"/>
  <c r="F436" i="1"/>
  <c r="F435" i="1"/>
  <c r="F434" i="1"/>
  <c r="F433" i="1"/>
  <c r="F432" i="1"/>
  <c r="F431" i="1"/>
  <c r="F429" i="1"/>
  <c r="F427" i="1"/>
  <c r="F426" i="1"/>
  <c r="F425" i="1"/>
  <c r="F424" i="1"/>
  <c r="F422" i="1"/>
  <c r="F420" i="1"/>
  <c r="F419" i="1"/>
  <c r="F408" i="1"/>
  <c r="F407" i="1"/>
  <c r="F405" i="1"/>
  <c r="F404" i="1"/>
  <c r="F402" i="1"/>
  <c r="F401" i="1"/>
  <c r="F400" i="1"/>
  <c r="F399" i="1"/>
  <c r="F398" i="1"/>
  <c r="F397" i="1"/>
  <c r="F394" i="1"/>
  <c r="F393" i="1"/>
  <c r="F392" i="1"/>
  <c r="F391" i="1"/>
  <c r="F390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6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0" i="1"/>
  <c r="F348" i="1"/>
  <c r="F347" i="1"/>
  <c r="F345" i="1"/>
  <c r="F344" i="1"/>
  <c r="F343" i="1"/>
  <c r="F342" i="1"/>
  <c r="F341" i="1"/>
  <c r="F339" i="1"/>
  <c r="F338" i="1"/>
  <c r="F337" i="1"/>
  <c r="F336" i="1"/>
  <c r="F335" i="1"/>
  <c r="F334" i="1"/>
  <c r="F333" i="1"/>
  <c r="F332" i="1"/>
  <c r="F330" i="1"/>
  <c r="F328" i="1"/>
  <c r="F324" i="1"/>
  <c r="F321" i="1"/>
  <c r="F320" i="1"/>
  <c r="F319" i="1"/>
  <c r="F317" i="1"/>
  <c r="F316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8" i="1"/>
  <c r="F286" i="1"/>
  <c r="F285" i="1"/>
  <c r="F284" i="1"/>
  <c r="F283" i="1"/>
  <c r="F282" i="1"/>
  <c r="F281" i="1"/>
  <c r="F279" i="1"/>
  <c r="F278" i="1"/>
  <c r="F277" i="1"/>
  <c r="F274" i="1"/>
  <c r="F272" i="1"/>
  <c r="F271" i="1"/>
  <c r="F270" i="1"/>
  <c r="F269" i="1"/>
  <c r="F267" i="1"/>
  <c r="F264" i="1"/>
  <c r="F263" i="1"/>
  <c r="F261" i="1"/>
  <c r="F260" i="1"/>
  <c r="F259" i="1"/>
  <c r="F258" i="1"/>
  <c r="F256" i="1"/>
  <c r="F255" i="1"/>
  <c r="F254" i="1"/>
  <c r="F253" i="1"/>
  <c r="F250" i="1"/>
  <c r="F249" i="1"/>
  <c r="F247" i="1"/>
  <c r="F246" i="1"/>
  <c r="F245" i="1"/>
  <c r="F242" i="1"/>
  <c r="F241" i="1"/>
  <c r="F239" i="1"/>
  <c r="F238" i="1"/>
  <c r="F237" i="1"/>
  <c r="F231" i="1"/>
  <c r="F230" i="1"/>
  <c r="F228" i="1"/>
  <c r="F225" i="1"/>
  <c r="F224" i="1"/>
  <c r="F223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2" i="1"/>
  <c r="F201" i="1"/>
  <c r="F200" i="1"/>
  <c r="F199" i="1"/>
  <c r="F198" i="1"/>
  <c r="F197" i="1"/>
  <c r="F196" i="1"/>
  <c r="F195" i="1"/>
  <c r="F194" i="1"/>
  <c r="F193" i="1"/>
  <c r="F192" i="1"/>
  <c r="F190" i="1"/>
  <c r="F189" i="1"/>
  <c r="F186" i="1"/>
  <c r="F185" i="1"/>
  <c r="F184" i="1"/>
  <c r="F182" i="1"/>
  <c r="F181" i="1"/>
  <c r="F180" i="1"/>
  <c r="F179" i="1"/>
  <c r="F177" i="1"/>
  <c r="F174" i="1"/>
  <c r="F172" i="1"/>
  <c r="F171" i="1"/>
  <c r="F170" i="1"/>
  <c r="F169" i="1"/>
  <c r="F168" i="1"/>
  <c r="F166" i="1"/>
  <c r="F165" i="1"/>
  <c r="F164" i="1"/>
  <c r="F163" i="1"/>
  <c r="F162" i="1"/>
  <c r="F161" i="1"/>
  <c r="F160" i="1"/>
  <c r="F159" i="1"/>
  <c r="F156" i="1"/>
  <c r="F154" i="1"/>
  <c r="F152" i="1"/>
  <c r="F151" i="1"/>
  <c r="F150" i="1"/>
  <c r="F148" i="1"/>
  <c r="F147" i="1"/>
  <c r="F146" i="1"/>
  <c r="F145" i="1"/>
  <c r="F144" i="1"/>
  <c r="F143" i="1"/>
  <c r="F142" i="1"/>
  <c r="F141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2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7" i="1"/>
  <c r="F106" i="1"/>
  <c r="F105" i="1"/>
  <c r="F104" i="1"/>
  <c r="F103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1" i="1"/>
  <c r="F50" i="1"/>
  <c r="F49" i="1"/>
  <c r="F48" i="1"/>
  <c r="F47" i="1"/>
  <c r="F46" i="1"/>
  <c r="F45" i="1"/>
  <c r="F34" i="1"/>
  <c r="F33" i="1"/>
  <c r="F32" i="1"/>
  <c r="F31" i="1"/>
  <c r="F30" i="1"/>
  <c r="F29" i="1"/>
  <c r="F28" i="1"/>
  <c r="F27" i="1"/>
  <c r="F26" i="1"/>
  <c r="F24" i="1"/>
  <c r="F23" i="1"/>
  <c r="F22" i="1"/>
  <c r="F649" i="1"/>
  <c r="F643" i="1"/>
  <c r="F639" i="1"/>
  <c r="F612" i="1"/>
  <c r="F601" i="1"/>
  <c r="F573" i="1"/>
  <c r="F562" i="1"/>
  <c r="F561" i="1"/>
  <c r="F560" i="1"/>
  <c r="F557" i="1"/>
  <c r="F514" i="1"/>
  <c r="F477" i="1"/>
  <c r="F475" i="1"/>
  <c r="F468" i="1"/>
  <c r="F467" i="1"/>
  <c r="F461" i="1"/>
  <c r="F442" i="1"/>
  <c r="F441" i="1"/>
  <c r="F439" i="1"/>
  <c r="F403" i="1"/>
  <c r="F396" i="1"/>
  <c r="F395" i="1"/>
  <c r="F349" i="1"/>
  <c r="F331" i="1"/>
  <c r="F329" i="1"/>
  <c r="F323" i="1"/>
  <c r="F322" i="1"/>
  <c r="F318" i="1"/>
  <c r="F314" i="1"/>
  <c r="F310" i="1"/>
  <c r="F287" i="1"/>
  <c r="F273" i="1"/>
  <c r="F265" i="1"/>
  <c r="F262" i="1"/>
  <c r="F252" i="1"/>
  <c r="F251" i="1"/>
  <c r="F248" i="1"/>
  <c r="F240" i="1"/>
  <c r="F187" i="1"/>
  <c r="F158" i="1"/>
  <c r="F102" i="1"/>
  <c r="F83" i="1"/>
  <c r="F57" i="1"/>
  <c r="F25" i="1"/>
  <c r="F5" i="1"/>
  <c r="F4" i="1"/>
  <c r="F6" i="1"/>
  <c r="F7" i="1"/>
  <c r="F9" i="1"/>
  <c r="F11" i="1"/>
  <c r="F12" i="1"/>
  <c r="F14" i="1"/>
  <c r="F15" i="1"/>
  <c r="F16" i="1"/>
  <c r="F17" i="1"/>
  <c r="F19" i="1"/>
  <c r="F20" i="1"/>
  <c r="G4" i="1" l="1"/>
  <c r="G7" i="1"/>
  <c r="G9" i="1"/>
  <c r="G12" i="1"/>
  <c r="G17" i="1"/>
  <c r="G88" i="1"/>
  <c r="G90" i="1"/>
  <c r="G96" i="1"/>
  <c r="G98" i="1"/>
  <c r="G99" i="1"/>
  <c r="G103" i="1"/>
  <c r="G104" i="1"/>
  <c r="G105" i="1"/>
  <c r="G106" i="1"/>
  <c r="G107" i="1"/>
  <c r="G109" i="1"/>
  <c r="G111" i="1"/>
  <c r="G112" i="1"/>
  <c r="G115" i="1"/>
  <c r="G116" i="1"/>
  <c r="G117" i="1"/>
  <c r="G122" i="1"/>
  <c r="G127" i="1"/>
  <c r="G148" i="1"/>
  <c r="G151" i="1"/>
  <c r="G152" i="1"/>
  <c r="G154" i="1"/>
  <c r="G156" i="1"/>
  <c r="G159" i="1"/>
  <c r="G160" i="1"/>
  <c r="G161" i="1"/>
  <c r="G162" i="1"/>
  <c r="G163" i="1"/>
  <c r="G164" i="1"/>
  <c r="G165" i="1"/>
  <c r="G169" i="1"/>
  <c r="G171" i="1"/>
  <c r="G172" i="1"/>
  <c r="G181" i="1"/>
  <c r="G182" i="1"/>
  <c r="G185" i="1"/>
  <c r="G186" i="1"/>
  <c r="G189" i="1"/>
  <c r="G190" i="1"/>
  <c r="G192" i="1"/>
  <c r="G193" i="1"/>
  <c r="G194" i="1"/>
  <c r="G198" i="1"/>
  <c r="G199" i="1"/>
  <c r="G209" i="1"/>
  <c r="G210" i="1"/>
  <c r="G211" i="1"/>
  <c r="G212" i="1"/>
  <c r="G213" i="1"/>
  <c r="G214" i="1"/>
  <c r="G217" i="1"/>
  <c r="G218" i="1"/>
  <c r="G219" i="1"/>
  <c r="G220" i="1"/>
  <c r="G221" i="1"/>
  <c r="G223" i="1"/>
  <c r="G224" i="1"/>
  <c r="G225" i="1"/>
  <c r="G228" i="1"/>
  <c r="G230" i="1"/>
  <c r="G237" i="1"/>
  <c r="G241" i="1"/>
  <c r="G245" i="1"/>
  <c r="G246" i="1"/>
  <c r="G247" i="1"/>
  <c r="G250" i="1"/>
  <c r="G256" i="1"/>
  <c r="G258" i="1"/>
  <c r="G259" i="1"/>
  <c r="G261" i="1"/>
  <c r="G269" i="1"/>
  <c r="G270" i="1"/>
  <c r="G271" i="1"/>
  <c r="G272" i="1"/>
  <c r="G274" i="1"/>
  <c r="G277" i="1"/>
  <c r="G279" i="1"/>
  <c r="G281" i="1"/>
  <c r="G285" i="1"/>
  <c r="G288" i="1"/>
  <c r="G296" i="1"/>
  <c r="G297" i="1"/>
  <c r="G299" i="1"/>
  <c r="G301" i="1"/>
  <c r="G308" i="1"/>
  <c r="G311" i="1"/>
  <c r="G316" i="1"/>
  <c r="G317" i="1"/>
  <c r="G319" i="1"/>
  <c r="G324" i="1"/>
  <c r="G330" i="1"/>
  <c r="G334" i="1"/>
  <c r="G335" i="1"/>
  <c r="G336" i="1"/>
  <c r="G337" i="1"/>
  <c r="G338" i="1"/>
  <c r="G342" i="1"/>
  <c r="G343" i="1"/>
  <c r="G344" i="1"/>
  <c r="G347" i="1"/>
  <c r="G348" i="1"/>
  <c r="G350" i="1"/>
  <c r="G353" i="1"/>
  <c r="G356" i="1"/>
  <c r="G357" i="1"/>
  <c r="G362" i="1"/>
  <c r="G363" i="1"/>
  <c r="G364" i="1"/>
  <c r="G370" i="1"/>
  <c r="G371" i="1"/>
  <c r="G372" i="1"/>
  <c r="G373" i="1"/>
  <c r="G374" i="1"/>
  <c r="G375" i="1"/>
  <c r="G377" i="1"/>
  <c r="G378" i="1"/>
  <c r="G379" i="1"/>
  <c r="G381" i="1"/>
  <c r="G382" i="1"/>
  <c r="G384" i="1"/>
  <c r="G386" i="1"/>
  <c r="G387" i="1"/>
  <c r="G390" i="1"/>
  <c r="G391" i="1"/>
  <c r="G392" i="1"/>
  <c r="G397" i="1"/>
  <c r="G398" i="1"/>
  <c r="G399" i="1"/>
  <c r="G400" i="1"/>
  <c r="G401" i="1"/>
  <c r="G405" i="1"/>
  <c r="G407" i="1"/>
  <c r="G408" i="1"/>
  <c r="G420" i="1"/>
  <c r="G422" i="1"/>
  <c r="G424" i="1"/>
  <c r="G425" i="1"/>
  <c r="G426" i="1"/>
  <c r="G433" i="1"/>
  <c r="G434" i="1"/>
  <c r="G435" i="1"/>
  <c r="G440" i="1"/>
  <c r="G443" i="1"/>
  <c r="G444" i="1"/>
  <c r="G456" i="1"/>
  <c r="G457" i="1"/>
  <c r="G458" i="1"/>
  <c r="G460" i="1"/>
  <c r="G463" i="1"/>
  <c r="G464" i="1"/>
  <c r="G466" i="1"/>
  <c r="G474" i="1"/>
  <c r="G484" i="1"/>
  <c r="G486" i="1"/>
  <c r="G489" i="1"/>
  <c r="G491" i="1"/>
  <c r="G492" i="1"/>
  <c r="G494" i="1"/>
  <c r="G497" i="1"/>
  <c r="G498" i="1"/>
  <c r="G499" i="1"/>
  <c r="G503" i="1"/>
  <c r="G504" i="1"/>
  <c r="G507" i="1"/>
  <c r="G508" i="1"/>
  <c r="G509" i="1"/>
  <c r="G510" i="1"/>
  <c r="G512" i="1"/>
  <c r="G516" i="1"/>
  <c r="G517" i="1"/>
  <c r="G518" i="1"/>
  <c r="G519" i="1"/>
  <c r="G520" i="1"/>
  <c r="G521" i="1"/>
  <c r="G523" i="1"/>
  <c r="G527" i="1"/>
  <c r="G528" i="1"/>
  <c r="G529" i="1"/>
  <c r="G530" i="1"/>
  <c r="G531" i="1"/>
  <c r="G532" i="1"/>
  <c r="G533" i="1"/>
  <c r="G534" i="1"/>
  <c r="G535" i="1"/>
  <c r="G537" i="1"/>
  <c r="G538" i="1"/>
  <c r="G543" i="1"/>
  <c r="G553" i="1"/>
  <c r="G554" i="1"/>
  <c r="G555" i="1"/>
  <c r="G558" i="1"/>
  <c r="G564" i="1"/>
  <c r="G566" i="1"/>
  <c r="G567" i="1"/>
  <c r="G568" i="1"/>
  <c r="G569" i="1"/>
  <c r="G572" i="1"/>
  <c r="G580" i="1"/>
  <c r="G581" i="1"/>
  <c r="G584" i="1"/>
  <c r="G587" i="1"/>
  <c r="G590" i="1"/>
  <c r="G591" i="1"/>
  <c r="G593" i="1"/>
  <c r="G602" i="1"/>
  <c r="G604" i="1"/>
  <c r="G605" i="1"/>
  <c r="G606" i="1"/>
  <c r="G608" i="1"/>
  <c r="G609" i="1"/>
  <c r="G615" i="1"/>
  <c r="G617" i="1"/>
  <c r="G620" i="1"/>
  <c r="G621" i="1"/>
  <c r="G630" i="1"/>
  <c r="G634" i="1"/>
  <c r="G635" i="1"/>
  <c r="G636" i="1"/>
  <c r="G637" i="1"/>
  <c r="G641" i="1"/>
  <c r="G645" i="1"/>
  <c r="G646" i="1"/>
  <c r="G647" i="1"/>
  <c r="G648" i="1"/>
  <c r="G650" i="1"/>
  <c r="G652" i="1"/>
  <c r="G655" i="1"/>
  <c r="G659" i="1"/>
  <c r="G660" i="1"/>
  <c r="G662" i="1"/>
  <c r="G663" i="1"/>
  <c r="G665" i="1"/>
  <c r="G666" i="1"/>
  <c r="G667" i="1"/>
  <c r="G668" i="1"/>
  <c r="G669" i="1"/>
  <c r="G670" i="1"/>
  <c r="G3" i="1"/>
  <c r="F3" i="1" l="1"/>
</calcChain>
</file>

<file path=xl/sharedStrings.xml><?xml version="1.0" encoding="utf-8"?>
<sst xmlns="http://schemas.openxmlformats.org/spreadsheetml/2006/main" count="1643" uniqueCount="1463">
  <si>
    <t>DESCRIPTION</t>
  </si>
  <si>
    <t>PACK
SIZE</t>
  </si>
  <si>
    <t>PI PRICE
(£)</t>
  </si>
  <si>
    <t>PPP0931Q</t>
  </si>
  <si>
    <t>ACULAR EYE DROPS 0.5%</t>
  </si>
  <si>
    <t>5ML</t>
  </si>
  <si>
    <t>PPP0987M</t>
  </si>
  <si>
    <t>BD PEN NEEDLES 31G 5MM</t>
  </si>
  <si>
    <t>PPP1371G</t>
  </si>
  <si>
    <t>BD PEN NEEDLES 31G 8MM</t>
  </si>
  <si>
    <t>PPP1753F</t>
  </si>
  <si>
    <t>BREXIDOL TAB</t>
  </si>
  <si>
    <t>20G</t>
  </si>
  <si>
    <t>PPP1433D</t>
  </si>
  <si>
    <t>CASODEX TABS 50MG</t>
  </si>
  <si>
    <t>PPP1949T</t>
  </si>
  <si>
    <t>CILOXAN EYE DROPS 0.3%</t>
  </si>
  <si>
    <t>PPP0424K</t>
  </si>
  <si>
    <t>CIPRAMIL TABS 20MG</t>
  </si>
  <si>
    <t>CIPROXIN TABS 500MG</t>
  </si>
  <si>
    <t>PPP0952U</t>
  </si>
  <si>
    <t>PPP1839R</t>
  </si>
  <si>
    <t>30G</t>
  </si>
  <si>
    <t>100ML</t>
  </si>
  <si>
    <t>30ML</t>
  </si>
  <si>
    <t>10G</t>
  </si>
  <si>
    <t>PPP1721B</t>
  </si>
  <si>
    <t>IDROLAX SACHETS 10G</t>
  </si>
  <si>
    <t>PPP1525M</t>
  </si>
  <si>
    <t>INNOVACE TABS 10MG</t>
  </si>
  <si>
    <t>PPP1613Y</t>
  </si>
  <si>
    <t>INSTILLAGEL PRE-FILL SYRINGE</t>
  </si>
  <si>
    <t>PPP1612S</t>
  </si>
  <si>
    <t>PPP1572V</t>
  </si>
  <si>
    <t>ISTIN TABS 5MG</t>
  </si>
  <si>
    <t>PPP1383C</t>
  </si>
  <si>
    <t>PPP0602G</t>
  </si>
  <si>
    <t>PPP0456Y</t>
  </si>
  <si>
    <t>PPP0455S</t>
  </si>
  <si>
    <t>PPP1947E</t>
  </si>
  <si>
    <t>PROGYNOVA TABS 1MG</t>
  </si>
  <si>
    <t>PPP0685D</t>
  </si>
  <si>
    <t>PULMICORT RESPULES 0.5MG/2ML</t>
  </si>
  <si>
    <t>PPP0395N</t>
  </si>
  <si>
    <t>RISPERDAL TABS 3MG</t>
  </si>
  <si>
    <t>PPP0827N</t>
  </si>
  <si>
    <t>ROZEX GEL</t>
  </si>
  <si>
    <t>PPP1832W</t>
  </si>
  <si>
    <t>PPP1831D</t>
  </si>
  <si>
    <t>STALEVO TABS 50/12.5/200MG</t>
  </si>
  <si>
    <t>PPP0317T</t>
  </si>
  <si>
    <t>12ML</t>
  </si>
  <si>
    <t>PPP1859C</t>
  </si>
  <si>
    <t>URISPAS TABS 200MG</t>
  </si>
  <si>
    <t>15 ML</t>
  </si>
  <si>
    <t>PPP2590W</t>
  </si>
  <si>
    <t>CIPRAMIL DROPS 40MG/ML</t>
  </si>
  <si>
    <t>PPP1810W</t>
  </si>
  <si>
    <t>CLEXANE INJ 20MG 0.2ML PFS</t>
  </si>
  <si>
    <t>PPP1796J</t>
  </si>
  <si>
    <t>INNOZIDE TAB 20MG</t>
  </si>
  <si>
    <t>MICROFINE U100 SYR &amp; NDL 324805</t>
  </si>
  <si>
    <t>MICROPORE TAPE 1.25CM X 5M</t>
  </si>
  <si>
    <t>MICROPORE TAPE 2.5CM X 5M</t>
  </si>
  <si>
    <t>MICROPORE TAPE 5CM X 5M</t>
  </si>
  <si>
    <t>PPP0776Q</t>
  </si>
  <si>
    <t>RISPERDAL TABS 4MG</t>
  </si>
  <si>
    <t>STALEVO TABS 150/37.5/200MG</t>
  </si>
  <si>
    <t>TROSYL NAIL SOLUTION [TIOCONAZOLE]</t>
  </si>
  <si>
    <t>URSOFALK CAPS 250MG</t>
  </si>
  <si>
    <t>%
OFF TRADE</t>
  </si>
  <si>
    <t>10X6ML</t>
  </si>
  <si>
    <t>10X11ML</t>
  </si>
  <si>
    <t>PPP0396J</t>
  </si>
  <si>
    <t>RISPERDAL TABS 2MG</t>
  </si>
  <si>
    <t>PPP1704E</t>
  </si>
  <si>
    <t>TELFAST TABS 120MG</t>
  </si>
  <si>
    <t>PPP0350R</t>
  </si>
  <si>
    <t>PROSCAR TABS 5MG</t>
  </si>
  <si>
    <t>PPP2708T</t>
  </si>
  <si>
    <t>COVERSYL ARGININE 10MG</t>
  </si>
  <si>
    <t>PPP2707A</t>
  </si>
  <si>
    <t>COVERSYL ARGININE 5MG</t>
  </si>
  <si>
    <t>RISPERDAL TABS 1MG</t>
  </si>
  <si>
    <t>PPP1344F</t>
  </si>
  <si>
    <t>MIRAPEXIN TABS 0.7MG</t>
  </si>
  <si>
    <t>CO-DIOVAN TABS 160 / 12.5MG</t>
  </si>
  <si>
    <t>PPP1901M</t>
  </si>
  <si>
    <t>CO-DIOVAN TABS 160 / 25MG</t>
  </si>
  <si>
    <t>PPP0620W</t>
  </si>
  <si>
    <t>PPP2889W</t>
  </si>
  <si>
    <t>XATRAL XL TABS 10MG</t>
  </si>
  <si>
    <t>PPP1793V</t>
  </si>
  <si>
    <t>PPP1830H</t>
  </si>
  <si>
    <t>STALEVO TABS 100/25/200MG</t>
  </si>
  <si>
    <t>PPP1707P</t>
  </si>
  <si>
    <t>VOLTAROL RAPID TAB 50MG</t>
  </si>
  <si>
    <t>PPP2994V</t>
  </si>
  <si>
    <t>IOPIDINE EYE DROPS 0.5%</t>
  </si>
  <si>
    <t>300ML</t>
  </si>
  <si>
    <t>TRADE PRICE</t>
  </si>
  <si>
    <t>LINK
CODE</t>
  </si>
  <si>
    <t>PPP1788U</t>
  </si>
  <si>
    <t>SUPRALIP TABS 160MG</t>
  </si>
  <si>
    <t>PPP3091N</t>
  </si>
  <si>
    <t>SEROQUEL XL TABS 200MG [ZD]</t>
  </si>
  <si>
    <t>PPP0385J</t>
  </si>
  <si>
    <t>DIFLUCAN CAPS 150MG</t>
  </si>
  <si>
    <t>SINGLE</t>
  </si>
  <si>
    <t>60DOSE</t>
  </si>
  <si>
    <t>PPP2340G</t>
  </si>
  <si>
    <t>KEPPRA ORAL SOLUTION 100MG/ML 300ML</t>
  </si>
  <si>
    <t>PPP0935A</t>
  </si>
  <si>
    <t>LOSEC CAPS 10MG</t>
  </si>
  <si>
    <t>PPP1346U</t>
  </si>
  <si>
    <t>PPP1524Q</t>
  </si>
  <si>
    <t>NEBILET TABS 5MG</t>
  </si>
  <si>
    <t>PPP2858Y</t>
  </si>
  <si>
    <t>RASILEZ TAB 300MG</t>
  </si>
  <si>
    <t>PPP0287D</t>
  </si>
  <si>
    <t>ADALAT RETARD TABS 20MG</t>
  </si>
  <si>
    <t>PPP1623S</t>
  </si>
  <si>
    <t>MAXALT TABS 5MG</t>
  </si>
  <si>
    <t>PPP1062E</t>
  </si>
  <si>
    <t>TOPAMAX TABS 100MG</t>
  </si>
  <si>
    <t>PPP0760N</t>
  </si>
  <si>
    <t>DIFLUCAN CAPS 50MG</t>
  </si>
  <si>
    <t>PPP2421P</t>
  </si>
  <si>
    <t>COZAAR COMP TABS 100/25MG</t>
  </si>
  <si>
    <t>PPP1551R</t>
  </si>
  <si>
    <t>MIRAPEXIN TABS 0.18MG</t>
  </si>
  <si>
    <t>PPP2969M</t>
  </si>
  <si>
    <t xml:space="preserve">ZITHROMAX SUSPENSION                </t>
  </si>
  <si>
    <t>PPP0413K</t>
  </si>
  <si>
    <t>LOSEC CAPS 20MG</t>
  </si>
  <si>
    <t>PPP1345B</t>
  </si>
  <si>
    <t>PPP3117B</t>
  </si>
  <si>
    <t>PLETAL TAB 100MG</t>
  </si>
  <si>
    <t>PPP1875D</t>
  </si>
  <si>
    <t>CELLUVISC 0.4ML</t>
  </si>
  <si>
    <t>PPP2259W</t>
  </si>
  <si>
    <t>CASODEX TABS 150MG</t>
  </si>
  <si>
    <t>PPP2165V</t>
  </si>
  <si>
    <t>NEXIUM TABS 20MG</t>
  </si>
  <si>
    <t>PPP1160K</t>
  </si>
  <si>
    <t>CELLCEPT CAPS 250MG [ZD]</t>
  </si>
  <si>
    <t>PPP3153K</t>
  </si>
  <si>
    <t>RISPERDAL QUICKLET 4MG</t>
  </si>
  <si>
    <t>PPP1798B</t>
  </si>
  <si>
    <t>ARAVA TABS 20MG</t>
  </si>
  <si>
    <t>PPP2634D</t>
  </si>
  <si>
    <t>COMPETACT TAB 15MG / 850MG</t>
  </si>
  <si>
    <t>PPP1800S</t>
  </si>
  <si>
    <t>NEXIUM TABS 40MG</t>
  </si>
  <si>
    <t>MAXALT MELT WAFERS 10MG</t>
  </si>
  <si>
    <t>PPP3185Y</t>
  </si>
  <si>
    <t>PPP3174Y</t>
  </si>
  <si>
    <t>MIRAPEXIN P.R TAB 0.26MG</t>
  </si>
  <si>
    <t>PPP3171D</t>
  </si>
  <si>
    <t xml:space="preserve">CELLUVISC 1% 0.4ML </t>
  </si>
  <si>
    <t>PPP0427V</t>
  </si>
  <si>
    <t>IMDUR TAB 60MG</t>
  </si>
  <si>
    <t>PPP2965F</t>
  </si>
  <si>
    <t>LIPANTIL MICRO CAP 67MG</t>
  </si>
  <si>
    <t>PPP1714X</t>
  </si>
  <si>
    <t xml:space="preserve">ACTONEL ONCE A WEEK 35MG </t>
  </si>
  <si>
    <t>ALDARA CREAM SACHETS 5%</t>
  </si>
  <si>
    <t>PPP1460E</t>
  </si>
  <si>
    <t>ARAVA TABS 10MG</t>
  </si>
  <si>
    <t>PPP1159Q</t>
  </si>
  <si>
    <t>CELLCEPT CAPS 500MG [ZD]</t>
  </si>
  <si>
    <t>PPP1526X</t>
  </si>
  <si>
    <t>INNOVACE TABS 5MG</t>
  </si>
  <si>
    <t>PPP1624Y</t>
  </si>
  <si>
    <t>MAXALT TABS 10MG</t>
  </si>
  <si>
    <t>PPP3193D</t>
  </si>
  <si>
    <t>VIMPAT TAB 150MG</t>
  </si>
  <si>
    <t>PPP1132N</t>
  </si>
  <si>
    <t>PPP0699Y</t>
  </si>
  <si>
    <t>ZYPREXA TABS 7.5MG</t>
  </si>
  <si>
    <t>PPP1732B</t>
  </si>
  <si>
    <t>PPP3195S</t>
  </si>
  <si>
    <t xml:space="preserve">CREON MICRO PANCREATIN GRANULES </t>
  </si>
  <si>
    <t>PPP3203L</t>
  </si>
  <si>
    <t>EPILIM CHRONO SACHET 100MG</t>
  </si>
  <si>
    <t>PPP3183W</t>
  </si>
  <si>
    <t>EPILIM CHRONO SACHET 500MG</t>
  </si>
  <si>
    <t>PPP1963F</t>
  </si>
  <si>
    <t xml:space="preserve">LEVITRA TAB 10MG </t>
  </si>
  <si>
    <t>PPP3059L</t>
  </si>
  <si>
    <t>SEROQUEL XL TABS 300MG [ZD]</t>
  </si>
  <si>
    <t>PPP2190H</t>
  </si>
  <si>
    <t>KEPPRA TABS 1000MG [ZD]</t>
  </si>
  <si>
    <t>PPP1691X</t>
  </si>
  <si>
    <t>SEROQUEL TABS 300MG</t>
  </si>
  <si>
    <t>PPP3058P</t>
  </si>
  <si>
    <t>SEROQUEL XL TABS 400MG [ZD]</t>
  </si>
  <si>
    <t>PPP3051U</t>
  </si>
  <si>
    <t>SEROQUEL XL TABS 50MG [ZD]</t>
  </si>
  <si>
    <t>PPP3165G</t>
  </si>
  <si>
    <t>MEZAVANT XL 1200MG TABLETS</t>
  </si>
  <si>
    <t>PPP2823W</t>
  </si>
  <si>
    <t>NOVOFINE NEEDLES 30G X 8MM</t>
  </si>
  <si>
    <t>PPP1705A</t>
  </si>
  <si>
    <t>ZYPREXA TABS 2.5MG</t>
  </si>
  <si>
    <t>PPP0698S</t>
  </si>
  <si>
    <t>ZYPREXA TABS 5MG</t>
  </si>
  <si>
    <t>PPP0700M</t>
  </si>
  <si>
    <t>ZYPREXA TABS 10MG</t>
  </si>
  <si>
    <t>ZYPREXA VELOTABS 5MG</t>
  </si>
  <si>
    <t>PPP2861A</t>
  </si>
  <si>
    <t>DIFLUCAN ORAL SUSPENSION 50MG/5ML</t>
  </si>
  <si>
    <t>35ML</t>
  </si>
  <si>
    <t>3X21</t>
  </si>
  <si>
    <t>PPP3184S</t>
  </si>
  <si>
    <t>PPP1365J</t>
  </si>
  <si>
    <t>SEROQUEL TABS 25MG</t>
  </si>
  <si>
    <t>PPP1279W</t>
  </si>
  <si>
    <t>PPP1278D</t>
  </si>
  <si>
    <t>PPP2154V</t>
  </si>
  <si>
    <t>PPP1332J</t>
  </si>
  <si>
    <t>PPP2389J</t>
  </si>
  <si>
    <t>AMIAS TABS 16MG</t>
  </si>
  <si>
    <t>AMIAS TABS 4MG</t>
  </si>
  <si>
    <t>CALCICHEW D3 FORTE TABS</t>
  </si>
  <si>
    <t>CALCICHEW TABS 500MG</t>
  </si>
  <si>
    <t xml:space="preserve">REMINYL XL CAPS 16MG </t>
  </si>
  <si>
    <t>PPP1902X</t>
  </si>
  <si>
    <t>CO-DIOVAN TABS 80/12.5MG</t>
  </si>
  <si>
    <t>PPP2054A</t>
  </si>
  <si>
    <t>LIPITOR TABS 10MG</t>
  </si>
  <si>
    <t>PPP2731N</t>
  </si>
  <si>
    <t>LIPITOR TABS 40MG</t>
  </si>
  <si>
    <t>PPP2496A</t>
  </si>
  <si>
    <t xml:space="preserve">AMIAS TABS 32MG </t>
  </si>
  <si>
    <t>PPP1013D</t>
  </si>
  <si>
    <t>LIPITOR TABS 20MG</t>
  </si>
  <si>
    <t>PPP3061B</t>
  </si>
  <si>
    <t xml:space="preserve">BRUFEN GRANULES SACH 600MG    </t>
  </si>
  <si>
    <t>PPP2272M</t>
  </si>
  <si>
    <t xml:space="preserve">CALCICHEW D3 TABS 500MG </t>
  </si>
  <si>
    <t>30g</t>
  </si>
  <si>
    <t>PPP0555Q</t>
  </si>
  <si>
    <t>SERC TABS 8MG</t>
  </si>
  <si>
    <t>PPP1596N</t>
  </si>
  <si>
    <t>TOPAMAX SPRINKLE CAP 25MG</t>
  </si>
  <si>
    <t>PPP3199C</t>
  </si>
  <si>
    <t xml:space="preserve">AROMASIN TAB 25MG [ZD]  </t>
  </si>
  <si>
    <t>PPP1898W</t>
  </si>
  <si>
    <t>LOTRIDERM CREAM</t>
  </si>
  <si>
    <t>PPP0423Y</t>
  </si>
  <si>
    <t xml:space="preserve">ADALAT LA TABS 60MG </t>
  </si>
  <si>
    <t>PPP3246P</t>
  </si>
  <si>
    <t>ALATERIS TABS 625MG</t>
  </si>
  <si>
    <t>PPP0674D</t>
  </si>
  <si>
    <t>APROVEL TABS 150MG</t>
  </si>
  <si>
    <t>PPP0679G</t>
  </si>
  <si>
    <t>APROVEL TABS 300MG</t>
  </si>
  <si>
    <t>PPP1281M</t>
  </si>
  <si>
    <t>DETRUSITOL TABS 1MG</t>
  </si>
  <si>
    <t>PPP1109T</t>
  </si>
  <si>
    <t xml:space="preserve">DETRUSITOL TABS 2MG </t>
  </si>
  <si>
    <t>PPP1539A</t>
  </si>
  <si>
    <t>EBIXA TABS 10MG</t>
  </si>
  <si>
    <t>PPP1805V</t>
  </si>
  <si>
    <t xml:space="preserve">FEMOSTON CONTI TABS </t>
  </si>
  <si>
    <t>PPP1602Y</t>
  </si>
  <si>
    <t>ONE TOUCH ULTRA STRIPS</t>
  </si>
  <si>
    <t>PPP1435S</t>
  </si>
  <si>
    <t>TEVETEN TABS 600MG</t>
  </si>
  <si>
    <t>PPP3242X</t>
  </si>
  <si>
    <t xml:space="preserve">CALCIUM RESONIUM    </t>
  </si>
  <si>
    <t>300g</t>
  </si>
  <si>
    <t>PPP2792K</t>
  </si>
  <si>
    <t>COVERSYL ARGININE PLUS TAB 5/1.25MG</t>
  </si>
  <si>
    <t>PPP1701Q</t>
  </si>
  <si>
    <t>KEPPRA TABS 500MG [ZD]</t>
  </si>
  <si>
    <t>PPP3251Q</t>
  </si>
  <si>
    <t>ONE TOUCH VITA TEST STRIPS</t>
  </si>
  <si>
    <t>PPP3233A</t>
  </si>
  <si>
    <t xml:space="preserve">SEROQUEL XL TABS 150MG [ZD]   </t>
  </si>
  <si>
    <t>PPP0251P</t>
  </si>
  <si>
    <t>BEZALIP MONO TAB 400MG</t>
  </si>
  <si>
    <t>PPP1950N</t>
  </si>
  <si>
    <t>FOSAVANCE TABS 70MG</t>
  </si>
  <si>
    <t>PPP1509L</t>
  </si>
  <si>
    <t>FOSAMAX ONCE WEEKLY 70MG</t>
  </si>
  <si>
    <t>PPP3258L</t>
  </si>
  <si>
    <t>YELLOX 0.9MG/ML EYE DROPS</t>
  </si>
  <si>
    <t>PPP2571K</t>
  </si>
  <si>
    <t>ZUMENON TABS 1MG</t>
  </si>
  <si>
    <t>PPP1840L</t>
  </si>
  <si>
    <t>ZUMENON TABS 2MG</t>
  </si>
  <si>
    <t>PPP1750R</t>
  </si>
  <si>
    <t>ZYDOL SR TABS 100MG</t>
  </si>
  <si>
    <t>PPP2981G</t>
  </si>
  <si>
    <t xml:space="preserve">CANESTEN THRUSH CREAM 2%    </t>
  </si>
  <si>
    <t>PPP1794R</t>
  </si>
  <si>
    <t xml:space="preserve">CIPROXIN SUSP 250MG/5ML </t>
  </si>
  <si>
    <t>100ml</t>
  </si>
  <si>
    <t>PPP3277A</t>
  </si>
  <si>
    <t>OMACOR CAP 1000MG</t>
  </si>
  <si>
    <t>PPP3262Q</t>
  </si>
  <si>
    <t xml:space="preserve">ONE TOUCH ULTRA SOFT LANCETS </t>
  </si>
  <si>
    <t>PPP1593C</t>
  </si>
  <si>
    <t>TOPAMAX SPRINKLE CAPS 15MG</t>
  </si>
  <si>
    <t>PPP0358X</t>
  </si>
  <si>
    <t>ZOCOR TAB 10MG</t>
  </si>
  <si>
    <t>PPP1885H</t>
  </si>
  <si>
    <t>NALCROM CAPS 100MG</t>
  </si>
  <si>
    <t>PPP0772J</t>
  </si>
  <si>
    <t xml:space="preserve">ZITHROMAX CAP 250MG </t>
  </si>
  <si>
    <t>PPP2717E</t>
  </si>
  <si>
    <t>PPP3151S</t>
  </si>
  <si>
    <t>PPP0137X</t>
  </si>
  <si>
    <t xml:space="preserve">OMACOR CAP 1000MG        </t>
  </si>
  <si>
    <t>RISPERDAL QUICKLET 3MG</t>
  </si>
  <si>
    <t xml:space="preserve">ZOCOR TABS 20MG </t>
  </si>
  <si>
    <t>PPP1959A</t>
  </si>
  <si>
    <t xml:space="preserve">ATROVENT UDV 250MCG/1ML </t>
  </si>
  <si>
    <t>PPP0922X</t>
  </si>
  <si>
    <t>CREON CAPS 10000</t>
  </si>
  <si>
    <t>PPP1499D</t>
  </si>
  <si>
    <t xml:space="preserve">EBIXA TABS 10MG  </t>
  </si>
  <si>
    <t>PPP3294U</t>
  </si>
  <si>
    <t xml:space="preserve">JANUVIA TABS 25MG       </t>
  </si>
  <si>
    <t>PPP3293B</t>
  </si>
  <si>
    <t xml:space="preserve">JANUVIA TABS 50MG   </t>
  </si>
  <si>
    <t>PPP0933X</t>
  </si>
  <si>
    <t>SPORANOX CAP 100MG</t>
  </si>
  <si>
    <t>PPP0681T</t>
  </si>
  <si>
    <t>VIBRAMYCIN DISP TABS 100MG</t>
  </si>
  <si>
    <t>PPP1064T</t>
  </si>
  <si>
    <t>PPP0879C</t>
  </si>
  <si>
    <t>PPP1131R</t>
  </si>
  <si>
    <t>PPP3024T</t>
  </si>
  <si>
    <t>PPP0837R</t>
  </si>
  <si>
    <t xml:space="preserve">ARTHROTEC TABS 50MG </t>
  </si>
  <si>
    <t xml:space="preserve">ARTHROTEC TABS 75MG </t>
  </si>
  <si>
    <t xml:space="preserve">CO-APROVEL TABS 300/12.5MG </t>
  </si>
  <si>
    <t xml:space="preserve">MEDRONE TABS 100MG [ZD]  </t>
  </si>
  <si>
    <t xml:space="preserve">ZOMIG TAB 2.5MG   </t>
  </si>
  <si>
    <t>PPP0439R</t>
  </si>
  <si>
    <t>NEURONTIN CAP 300MG</t>
  </si>
  <si>
    <t>PPP2242A</t>
  </si>
  <si>
    <t xml:space="preserve">MIRAPEXIN TABS 0.088MG </t>
  </si>
  <si>
    <t>PPP1130V</t>
  </si>
  <si>
    <t>ZYPREXA VELOTABS 10MG</t>
  </si>
  <si>
    <t>PPP1128X</t>
  </si>
  <si>
    <t xml:space="preserve">CO-APROVEL TABS 150/12.5MG </t>
  </si>
  <si>
    <t>PPP2549M</t>
  </si>
  <si>
    <t>FEMARA TAB 2.5MG [ZD]</t>
  </si>
  <si>
    <t>PPP3220X</t>
  </si>
  <si>
    <t>FREESTYLE OPTIUM BLOOD GLUCOSE TEST STRIP</t>
  </si>
  <si>
    <t>PPP3239W</t>
  </si>
  <si>
    <t xml:space="preserve">ONE TOUCH VERIO TEST STRIPS  </t>
  </si>
  <si>
    <t>PPP1600W</t>
  </si>
  <si>
    <t>STARLIX TABS 120MG</t>
  </si>
  <si>
    <t>PPP0646G</t>
  </si>
  <si>
    <t>COZAAR TABS 50MG</t>
  </si>
  <si>
    <t>PPP1817R</t>
  </si>
  <si>
    <t>DICLOMAX RETARD CAPS 100MG</t>
  </si>
  <si>
    <t>PPP2243T</t>
  </si>
  <si>
    <t>FLOMAXTRA XL TABS 400MCG</t>
  </si>
  <si>
    <t>PPP3311V</t>
  </si>
  <si>
    <t xml:space="preserve">XALATAN EYE DROPS [AMBIENT]  </t>
  </si>
  <si>
    <t>PPP1619N</t>
  </si>
  <si>
    <t>ZYPREXA VELOTABS 15MG</t>
  </si>
  <si>
    <t>2.5ml</t>
  </si>
  <si>
    <t>PPP1049Y</t>
  </si>
  <si>
    <t>PPP1785J</t>
  </si>
  <si>
    <t>PPP3138F</t>
  </si>
  <si>
    <t>PPP3137J</t>
  </si>
  <si>
    <t>PPP2807V</t>
  </si>
  <si>
    <t>PPP2808R</t>
  </si>
  <si>
    <t>COZAAR TABS 100MG</t>
  </si>
  <si>
    <t>MIRAPEXIN P.R TAB 1.05MG</t>
  </si>
  <si>
    <t>MIRAPEXIN P.R TAB 2.1MG</t>
  </si>
  <si>
    <t>COSOPT EYEDROP S2%</t>
  </si>
  <si>
    <t>NEUPRO TRAN PATCH 6MG/24HR</t>
  </si>
  <si>
    <t>PPP3265E</t>
  </si>
  <si>
    <t>PPP2384G</t>
  </si>
  <si>
    <t>PPP3100C</t>
  </si>
  <si>
    <t>ALVESCO MULTIDOSE INHALER 160MCG</t>
  </si>
  <si>
    <t>COLIFOAM AEROSOL 20.8G</t>
  </si>
  <si>
    <t>KEPPRA TABS 750MG [ZD]</t>
  </si>
  <si>
    <t>DEPO-MEDRONE 40MG/ML INJ</t>
  </si>
  <si>
    <t>PPP0344U</t>
  </si>
  <si>
    <t>FELDENE GEL</t>
  </si>
  <si>
    <t>60G</t>
  </si>
  <si>
    <t>PPP3139B</t>
  </si>
  <si>
    <t xml:space="preserve">MIRAPEXIN P.R TAB 0.52MG </t>
  </si>
  <si>
    <t xml:space="preserve">NEUPRO TRAN PATCH 8MG/24HR </t>
  </si>
  <si>
    <t>PPP1709H</t>
  </si>
  <si>
    <t>PARIET TABS 20MG</t>
  </si>
  <si>
    <t>PPP2052X</t>
  </si>
  <si>
    <t>XENICAL CAPS 120MG</t>
  </si>
  <si>
    <t>PPP3198G</t>
  </si>
  <si>
    <t xml:space="preserve">CELLUVISC 0.5% 0.4ML </t>
  </si>
  <si>
    <t>PPP2401H</t>
  </si>
  <si>
    <t>PPP3438W</t>
  </si>
  <si>
    <t>PPP3292F</t>
  </si>
  <si>
    <t>PPP3261U</t>
  </si>
  <si>
    <t>PPP0750J</t>
  </si>
  <si>
    <t>125ml</t>
  </si>
  <si>
    <t xml:space="preserve">ETRIVEX 500MCG SHAMPOO     </t>
  </si>
  <si>
    <t>ARCOXIA TABS 60MG</t>
  </si>
  <si>
    <t>CLICKFINE PEN NEEDLES 6MM</t>
  </si>
  <si>
    <t>PPP3192H</t>
  </si>
  <si>
    <t>PPP3077E</t>
  </si>
  <si>
    <t>PPP3418Y</t>
  </si>
  <si>
    <t>PPP2451E</t>
  </si>
  <si>
    <t>PPP3411T</t>
  </si>
  <si>
    <t>PPP3355V</t>
  </si>
  <si>
    <t>PPP3356R</t>
  </si>
  <si>
    <t>PPP2534F</t>
  </si>
  <si>
    <t>PPP3428S</t>
  </si>
  <si>
    <t>5ml</t>
  </si>
  <si>
    <t>200 DOSE</t>
  </si>
  <si>
    <t>AZARGA 10MG/ML+5MG/ML EYE DROPS SUSP 5ML</t>
  </si>
  <si>
    <t>COMFORT POINT PEN NEEDLES 8MMX31G 26005</t>
  </si>
  <si>
    <t xml:space="preserve">DETRUSITOL XL CAPS 4MG </t>
  </si>
  <si>
    <t>DRYMAX EXTRA DRESSING 10X10CM F60003/10</t>
  </si>
  <si>
    <t>DRYMAX EXTRA DRSG 10X20CM F60005/10</t>
  </si>
  <si>
    <t>DRYMAX EXTRA DRSG 20X20CM F60006/10</t>
  </si>
  <si>
    <t>QVAR 100 AUTOHALER 100MCG</t>
  </si>
  <si>
    <t>UNIFINE PENTIPS 8MM/31 GAUGE AN3530</t>
  </si>
  <si>
    <t>PPP0880T</t>
  </si>
  <si>
    <t>ATROVENT UDV 500MCG/2ML</t>
  </si>
  <si>
    <t>PPP3430X</t>
  </si>
  <si>
    <t>CLICKFINE PEN NEEDLES 8MM</t>
  </si>
  <si>
    <t>PPP3429Y</t>
  </si>
  <si>
    <t>COMFIFAST VEST 5-8 YRS CV8</t>
  </si>
  <si>
    <t>PPP2903M</t>
  </si>
  <si>
    <t>COZAAR - COMP TABS 100 / 12.5 MG</t>
  </si>
  <si>
    <t>1ML</t>
  </si>
  <si>
    <t>PPP2954F</t>
  </si>
  <si>
    <t>PPP3354C</t>
  </si>
  <si>
    <t>DRYMAX EXTRA DRSG 20X30CM F60007/10</t>
  </si>
  <si>
    <t>PPP3462M</t>
  </si>
  <si>
    <t>DUROGESIC DTRANS PATCH 100 100MCG/HR</t>
  </si>
  <si>
    <t>PPP3464E</t>
  </si>
  <si>
    <t>DUROGESIC DTRANS PATCH 50 50MCG/HR</t>
  </si>
  <si>
    <t>PPP3461Q</t>
  </si>
  <si>
    <t>DUROGESIC DTRANS PATCH 75 75MCG/HR</t>
  </si>
  <si>
    <t>PPP3300V</t>
  </si>
  <si>
    <t>INTRASITE DRESS 10CM X 10CM 66000324</t>
  </si>
  <si>
    <t>PPP3358J</t>
  </si>
  <si>
    <t>MEPILEX TRANSFER DRSG 15X20CM 294800</t>
  </si>
  <si>
    <t>PPP3140S</t>
  </si>
  <si>
    <t>MIRAPEXIN P.R TAB 3.15MG</t>
  </si>
  <si>
    <t>PPP3362Y</t>
  </si>
  <si>
    <t>ONE TOUCH COMFORT LANCETS 33G</t>
  </si>
  <si>
    <t>PPP3432A</t>
  </si>
  <si>
    <t>URGOTUL DRESSING 10X10CM 504007</t>
  </si>
  <si>
    <t>PPP2607C</t>
  </si>
  <si>
    <t xml:space="preserve">ZAMADOL SR CAP 150MG   </t>
  </si>
  <si>
    <t>PPP2608V</t>
  </si>
  <si>
    <t xml:space="preserve">ZAMADOL SR CAP 200MG  </t>
  </si>
  <si>
    <t>PPP2432P</t>
  </si>
  <si>
    <t>ZONEGRAN HARD CAPS 50MG</t>
  </si>
  <si>
    <t>PPP1736X</t>
  </si>
  <si>
    <t>ZYDOL SR TABS 150MG</t>
  </si>
  <si>
    <t>PPP1614K</t>
  </si>
  <si>
    <t>DEPONIT 5MG</t>
  </si>
  <si>
    <t>PPP3442E</t>
  </si>
  <si>
    <t>CALMURID CRM</t>
  </si>
  <si>
    <t>PPP2665L</t>
  </si>
  <si>
    <t>ARCOXIA TABS 120MG</t>
  </si>
  <si>
    <t>PPP1091U</t>
  </si>
  <si>
    <t xml:space="preserve">MICARDIS TABS 80MG </t>
  </si>
  <si>
    <t>10ML</t>
  </si>
  <si>
    <t>PPP0279Y</t>
  </si>
  <si>
    <t>PPP0136M</t>
  </si>
  <si>
    <t>CANESTEN CREAM</t>
  </si>
  <si>
    <t>PPP3006D</t>
  </si>
  <si>
    <t xml:space="preserve">DEPO-MEDRONE + LIDO INJ 40MG/ML  </t>
  </si>
  <si>
    <t>PPP2156N</t>
  </si>
  <si>
    <t>EFEXOR XL CAPS 75MG</t>
  </si>
  <si>
    <t>PPP1621D</t>
  </si>
  <si>
    <t>OLBETAM CAPS 250MG</t>
  </si>
  <si>
    <t>PPP0401Y</t>
  </si>
  <si>
    <t>ZESTORETIC TABS 20MG</t>
  </si>
  <si>
    <t>PPP2402D</t>
  </si>
  <si>
    <t>ARCOXIA TABS 90MG</t>
  </si>
  <si>
    <t>PPP1615G</t>
  </si>
  <si>
    <t>DEPONIT 10MG</t>
  </si>
  <si>
    <t>PPP2974N</t>
  </si>
  <si>
    <t>LANOXIN-PG ELIX 0.05MG/1ML</t>
  </si>
  <si>
    <t>60ML</t>
  </si>
  <si>
    <t>PPP1917P</t>
  </si>
  <si>
    <t>LUSTRAL TABS 50MG</t>
  </si>
  <si>
    <t>PPP2397V</t>
  </si>
  <si>
    <t xml:space="preserve">MICARDIS PLUS TABS 40/12.5MG </t>
  </si>
  <si>
    <t>PPP1889Y</t>
  </si>
  <si>
    <t>MICARDIS PLUS TABS 80/12.5MG</t>
  </si>
  <si>
    <t>PPP1334B</t>
  </si>
  <si>
    <t>MICARDIS TABS 20MG</t>
  </si>
  <si>
    <t>400G</t>
  </si>
  <si>
    <t>PPP1085A</t>
  </si>
  <si>
    <t>PERSANTIN RETARD CAPS 200MG</t>
  </si>
  <si>
    <t>PPP3582S</t>
  </si>
  <si>
    <t>PRESERVEX TAB 100MG</t>
  </si>
  <si>
    <t>PPP1893T</t>
  </si>
  <si>
    <t>REGURIN TABS 20MG</t>
  </si>
  <si>
    <t>PPP3427W</t>
  </si>
  <si>
    <t>UNIFINE PENTIPS 6MM/31 GAUGE AN3590</t>
  </si>
  <si>
    <t>PPP3370D</t>
  </si>
  <si>
    <t>PPP3329Q</t>
  </si>
  <si>
    <t>PPP2278L</t>
  </si>
  <si>
    <t>PPP2575R</t>
  </si>
  <si>
    <t>PPP3615W</t>
  </si>
  <si>
    <t>PPP1626G</t>
  </si>
  <si>
    <t>PPP1865W</t>
  </si>
  <si>
    <t>PPP3613H</t>
  </si>
  <si>
    <t>PPP3614D</t>
  </si>
  <si>
    <t>PPP3610T</t>
  </si>
  <si>
    <t>PPP3609C</t>
  </si>
  <si>
    <t>PPP3360W</t>
  </si>
  <si>
    <t>ADAPTIC TOUCH N/ADH 12.7X15CM TCH503</t>
  </si>
  <si>
    <t>BGSTAR 50 STRIPS VIAL</t>
  </si>
  <si>
    <t>EFEXOR XL CAPS 150MG</t>
  </si>
  <si>
    <t>JANUVIA TABS 100MG</t>
  </si>
  <si>
    <t>JELONET 10CMX10CM SACHET</t>
  </si>
  <si>
    <t>MERCILON TABS</t>
  </si>
  <si>
    <t>ROZEX CREAM</t>
  </si>
  <si>
    <t>SORBSAN PLUS NA 10CMX15CM 1421</t>
  </si>
  <si>
    <t>SORBSAN PLUS NA DRESSING 15X20CM 1423</t>
  </si>
  <si>
    <t>SORBSAN SURGICAL DRESSING 5X5CM</t>
  </si>
  <si>
    <t>SORBSAN SURGICAL DRSING 10X10CM</t>
  </si>
  <si>
    <t>TIELLE PLUS HYD ADH DRSG 11CMX11CM</t>
  </si>
  <si>
    <t>PPP2357F</t>
  </si>
  <si>
    <t>ABILIFY DISP TABS 10MG</t>
  </si>
  <si>
    <t>PPP2358B</t>
  </si>
  <si>
    <t>ABILIFY DISP TABS 15MG</t>
  </si>
  <si>
    <t>PPP1820D</t>
  </si>
  <si>
    <t xml:space="preserve">ABILIFY TABS 10MG </t>
  </si>
  <si>
    <t>PPP1797F</t>
  </si>
  <si>
    <t>ABILIFY TABS 15MG</t>
  </si>
  <si>
    <t>PPP1818N</t>
  </si>
  <si>
    <t>ABILIFY TABS 5MG</t>
  </si>
  <si>
    <t>PPP1312B</t>
  </si>
  <si>
    <t>DANTRIUM CAPS 25MG</t>
  </si>
  <si>
    <t>PPP3599R</t>
  </si>
  <si>
    <t>DUROGESIC DTRANS PATCH 25 25MCG/HR</t>
  </si>
  <si>
    <t>PPP3361S</t>
  </si>
  <si>
    <t>GLUCOMEN LX SENSORS</t>
  </si>
  <si>
    <t>PPP3644P</t>
  </si>
  <si>
    <t>HYABAK 0.15% OCULAR LUBRICANT</t>
  </si>
  <si>
    <t>PPP3645L</t>
  </si>
  <si>
    <t>KOMBOGLYZE TABS 2.5MG/1000MG</t>
  </si>
  <si>
    <t>PPP3420E</t>
  </si>
  <si>
    <t>MESORB DRESSING 20CMX30CM 677880</t>
  </si>
  <si>
    <t>PPP1384V</t>
  </si>
  <si>
    <t>MICROFINE PLUS 0.5ML ( 324824 )</t>
  </si>
  <si>
    <t>10X0.5ML</t>
  </si>
  <si>
    <t>PPP1759E</t>
  </si>
  <si>
    <t>OLMETEC TABS 10MG</t>
  </si>
  <si>
    <t>PPP3665T</t>
  </si>
  <si>
    <t>OPSITE POST-OP 8.5X9.5CM 66000709</t>
  </si>
  <si>
    <t>PPP1779M</t>
  </si>
  <si>
    <t>REMINYL LIQUID 4MG/ML</t>
  </si>
  <si>
    <t>PPP2390D</t>
  </si>
  <si>
    <t xml:space="preserve">REMINYL XL CAPS 24MG </t>
  </si>
  <si>
    <t>PPP3668H</t>
  </si>
  <si>
    <t>SILVERCEL DRESSING 10X20CM CAD020</t>
  </si>
  <si>
    <t>PPP3671Q</t>
  </si>
  <si>
    <t>SILVERCEL NON-ADH DRESS 10X20CM CAD7020</t>
  </si>
  <si>
    <t>PPP1853D</t>
  </si>
  <si>
    <t>TANATRIL TABS 5MG</t>
  </si>
  <si>
    <t>PPP3648W</t>
  </si>
  <si>
    <t>TEGADERM + PAD DRESSING 5X7CM 3582</t>
  </si>
  <si>
    <t>PPP3646H</t>
  </si>
  <si>
    <t>TEGADERM FILM DRESSING 1628 15CMX20CM</t>
  </si>
  <si>
    <t>PPP3655P</t>
  </si>
  <si>
    <t>TEGADERM FOAM DRESSING 10X10CM 90601</t>
  </si>
  <si>
    <t>PPP3631A</t>
  </si>
  <si>
    <t>TEGADERM HYDROCOL DRESS 10X12CM 90001</t>
  </si>
  <si>
    <t>PPP1053T</t>
  </si>
  <si>
    <t xml:space="preserve">ZESTRIL TABS 20MG </t>
  </si>
  <si>
    <t>PPP1781C</t>
  </si>
  <si>
    <t>ZISPIN SOLTABS 30MG</t>
  </si>
  <si>
    <t>PPP3621T</t>
  </si>
  <si>
    <t>MALARONE TAB</t>
  </si>
  <si>
    <t>PPP1385R</t>
  </si>
  <si>
    <t>CARDICOR TABS 2.5MG</t>
  </si>
  <si>
    <t>PPP1812Y</t>
  </si>
  <si>
    <t>LYRICA CAPS 150MG</t>
  </si>
  <si>
    <t>PPP1838V</t>
  </si>
  <si>
    <t>LYRICA CAPS 25MG</t>
  </si>
  <si>
    <t>PPP1783R</t>
  </si>
  <si>
    <t>LYRICA CAPS 75MG</t>
  </si>
  <si>
    <t>PPP2840T</t>
  </si>
  <si>
    <t>OXYCONTIN TAB MR 10MG</t>
  </si>
  <si>
    <t>PPP2841P</t>
  </si>
  <si>
    <t>OXYCONTIN TAB MR 20MG</t>
  </si>
  <si>
    <t>PPP2842L</t>
  </si>
  <si>
    <t>OXYCONTIN TAB MR 40MG</t>
  </si>
  <si>
    <t>PPP2843H</t>
  </si>
  <si>
    <t>OXYCONTIN TAB MR 80MG</t>
  </si>
  <si>
    <t>PPP1819J</t>
  </si>
  <si>
    <t>PPP1557Q</t>
  </si>
  <si>
    <t>PPP3168R</t>
  </si>
  <si>
    <t>PPP1336Q</t>
  </si>
  <si>
    <t>PPP1356B</t>
  </si>
  <si>
    <t>PPP0918D</t>
  </si>
  <si>
    <t>PPP1044L</t>
  </si>
  <si>
    <t>PPP2623D</t>
  </si>
  <si>
    <t>PPP1397N</t>
  </si>
  <si>
    <t>PPP0347X</t>
  </si>
  <si>
    <t>PPP2957Q</t>
  </si>
  <si>
    <t>PPP3676T</t>
  </si>
  <si>
    <t>PPP0834G</t>
  </si>
  <si>
    <t>PPP2992G</t>
  </si>
  <si>
    <t>PPP2993C</t>
  </si>
  <si>
    <t>PPP2277P</t>
  </si>
  <si>
    <t>PPP1703X</t>
  </si>
  <si>
    <t>PPP2317M</t>
  </si>
  <si>
    <t>PPP1348M</t>
  </si>
  <si>
    <t>PPP1305X</t>
  </si>
  <si>
    <t>PPP1547M</t>
  </si>
  <si>
    <t>100 ML</t>
  </si>
  <si>
    <t>60 DOSE</t>
  </si>
  <si>
    <t>120 DOSE</t>
  </si>
  <si>
    <t>150ML</t>
  </si>
  <si>
    <t>ABILIFY TABS 30MG</t>
  </si>
  <si>
    <t>ALMOGRAN TABS 12.5MG</t>
  </si>
  <si>
    <t>ARCOXIA TABS 30MG</t>
  </si>
  <si>
    <t xml:space="preserve">DERMOVATE CREAM </t>
  </si>
  <si>
    <t>DERMOVATE SCALP APPLICATION</t>
  </si>
  <si>
    <t>FLIXOTIDE ACCUHALER 250MCG</t>
  </si>
  <si>
    <t>FLIXOTIDE EVOHALER 125MCG</t>
  </si>
  <si>
    <t xml:space="preserve">IMIGRAN RADIS TABS 100MG [ZD] </t>
  </si>
  <si>
    <t>LAMICTAL DISP TABS 100MG [ZD]</t>
  </si>
  <si>
    <t xml:space="preserve">LAMICTAL TABS 100MG [ZD] </t>
  </si>
  <si>
    <t>LOCOID SCALP LOTION</t>
  </si>
  <si>
    <t>MEPILEX AG DRESSING 10X10CM 287110</t>
  </si>
  <si>
    <t>NARAMIG TAB 2.5MG</t>
  </si>
  <si>
    <t>REQUIP TABS XL  4MG [ZD]</t>
  </si>
  <si>
    <t>REQUIP TABS XL  8MG [ZD]</t>
  </si>
  <si>
    <t>SERETIDE EVOHALER 125/25MCG</t>
  </si>
  <si>
    <t xml:space="preserve">SERETIDE EVOHALER 250/25MCG  </t>
  </si>
  <si>
    <t>SEREVENT EVOHALER 25MCG</t>
  </si>
  <si>
    <t>SEROXAT LIQUID 20MG/10ML</t>
  </si>
  <si>
    <t>VALTREX TABS 500MG</t>
  </si>
  <si>
    <t>ZEFFIX TABS 100MG [ZD]</t>
  </si>
  <si>
    <t>ZOVIRAX CREAM</t>
  </si>
  <si>
    <t>PPP3594Y</t>
  </si>
  <si>
    <t>PPP1632D</t>
  </si>
  <si>
    <t>PPP2582K</t>
  </si>
  <si>
    <t>PPP1452P</t>
  </si>
  <si>
    <t>PPP1514M</t>
  </si>
  <si>
    <t>PPP0914T</t>
  </si>
  <si>
    <t>PPP2040M</t>
  </si>
  <si>
    <t>PPP1089H</t>
  </si>
  <si>
    <t>PPP3443A</t>
  </si>
  <si>
    <t>70ml</t>
  </si>
  <si>
    <t>30ml</t>
  </si>
  <si>
    <t>ALLEVYN ADH 17.5X17.5CM 6615045</t>
  </si>
  <si>
    <t>AUGMENTIN-DUO SUSP 400/57 S/F</t>
  </si>
  <si>
    <t>DIXARIT TABS 0.025MG</t>
  </si>
  <si>
    <t xml:space="preserve">ELOCON SCALP LOTION 0.10%  </t>
  </si>
  <si>
    <t>FEMOSTON 2/10 TAB</t>
  </si>
  <si>
    <t>IMIGRAN INJECTION 6MG [ZD]</t>
  </si>
  <si>
    <t>LUSTRAL TABS 100MG</t>
  </si>
  <si>
    <t xml:space="preserve">NITROLINGUAL PUMPSPRAY </t>
  </si>
  <si>
    <t>ZELAPAR 1.25MG</t>
  </si>
  <si>
    <t>PPP2412H</t>
  </si>
  <si>
    <t>PPP1737E</t>
  </si>
  <si>
    <t>PPP0787Q</t>
  </si>
  <si>
    <t>PPP1727A</t>
  </si>
  <si>
    <t>PPP1790K</t>
  </si>
  <si>
    <t>PPP3501N</t>
  </si>
  <si>
    <t>PPP3460U</t>
  </si>
  <si>
    <t>CARDICOR F/C TAB 7.5MG</t>
  </si>
  <si>
    <t>CARDICOR F/C TAB 1.25MG</t>
  </si>
  <si>
    <t>FLIXOTIDE ACCUHALER 500MCG [ZD]</t>
  </si>
  <si>
    <t>FLIXOTIDE NEBULES 2MG/2ML</t>
  </si>
  <si>
    <t>LESCOL XL TABS 80MG</t>
  </si>
  <si>
    <t>OXYCONTIN TAB MR 15MG</t>
  </si>
  <si>
    <t>TARGINACT P.R.TAB 5MG/2.5MG</t>
  </si>
  <si>
    <t>PPP3674E</t>
  </si>
  <si>
    <t>PPP3285M</t>
  </si>
  <si>
    <t>PPP3589N</t>
  </si>
  <si>
    <t>PPP3342G</t>
  </si>
  <si>
    <t>PPP3685E</t>
  </si>
  <si>
    <t>PPP2991K</t>
  </si>
  <si>
    <t>PPP3579J</t>
  </si>
  <si>
    <t>PPP3576V</t>
  </si>
  <si>
    <t>PPP3588R</t>
  </si>
  <si>
    <t>PPP3577R</t>
  </si>
  <si>
    <t>PPP3643T</t>
  </si>
  <si>
    <t>PPP3657H</t>
  </si>
  <si>
    <t>PPP3440M</t>
  </si>
  <si>
    <t>51G</t>
  </si>
  <si>
    <t>4X200ML</t>
  </si>
  <si>
    <t>ADENURIC F/C TAB 80MG</t>
  </si>
  <si>
    <t>DURAPHAT 5000PPM FLUORIDE T/PASTE</t>
  </si>
  <si>
    <t>LIPITOR TABS 80MG</t>
  </si>
  <si>
    <t>NASACORT AQUEOUS NASAL SPRAY</t>
  </si>
  <si>
    <t>RANEXA TAB 500MG</t>
  </si>
  <si>
    <t xml:space="preserve">REQUIP TABS XL  2MG </t>
  </si>
  <si>
    <t>RESOURCE ENERGY 1.5KCAL/ML BANANA</t>
  </si>
  <si>
    <t>RESOURCE FRUIT ORANGE</t>
  </si>
  <si>
    <t>RESOURCE FRUIT PEAR &amp; CHERRY</t>
  </si>
  <si>
    <t>RESOURCE FRUIT RASP &amp; B/CURRANT</t>
  </si>
  <si>
    <t>TEGADERM + PAD DRESSING 9X10CM 3586</t>
  </si>
  <si>
    <t>TEGADERM FOAM ADH DRESS 10X11CM 90611</t>
  </si>
  <si>
    <t>URGOTUL DRESSING 5X5CM 504004</t>
  </si>
  <si>
    <t>PPP3682Q</t>
  </si>
  <si>
    <t>PPP1480M</t>
  </si>
  <si>
    <t>PPP1583V</t>
  </si>
  <si>
    <t>PPP0227C</t>
  </si>
  <si>
    <t>PPP1603K</t>
  </si>
  <si>
    <t>PPP1567U</t>
  </si>
  <si>
    <t>PPP3218S</t>
  </si>
  <si>
    <t>150 DOSE</t>
  </si>
  <si>
    <t>5X3ML</t>
  </si>
  <si>
    <t>ADENURIC F/C TAB 120MG</t>
  </si>
  <si>
    <t>FLIXONASE NASAL SPRAY</t>
  </si>
  <si>
    <t>INNOVACE TABS 20MG</t>
  </si>
  <si>
    <t>TENORMIN LS TAB 50MG</t>
  </si>
  <si>
    <t>TOPAMAX SPRINKLE CAPS 50MG</t>
  </si>
  <si>
    <t>TOPAMAX TABS 200MG</t>
  </si>
  <si>
    <t>TRANSIDERM NITRO 10 PATCH</t>
  </si>
  <si>
    <t>PPP0965M</t>
  </si>
  <si>
    <t>PPP3526B</t>
  </si>
  <si>
    <t>PPP1047W</t>
  </si>
  <si>
    <t>ADALAT LA TABS 20MG</t>
  </si>
  <si>
    <t>EUCREAS TAB 50MG/1000MG</t>
  </si>
  <si>
    <t>FLIXOTIDE EVOHALER 250MCG</t>
  </si>
  <si>
    <t>PPP2486T</t>
  </si>
  <si>
    <t>PPP3721R</t>
  </si>
  <si>
    <t>PPP1874H</t>
  </si>
  <si>
    <t>PPP3776R</t>
  </si>
  <si>
    <t>PPP1450A</t>
  </si>
  <si>
    <t>PPP3722N</t>
  </si>
  <si>
    <t>PPP3743R</t>
  </si>
  <si>
    <t>PPP3724F</t>
  </si>
  <si>
    <t>PPP3729X</t>
  </si>
  <si>
    <t>PPP3527U</t>
  </si>
  <si>
    <t>PPP3509E</t>
  </si>
  <si>
    <t>PPP3507M</t>
  </si>
  <si>
    <t>PPP1447Y</t>
  </si>
  <si>
    <t>PPP1706T</t>
  </si>
  <si>
    <t>PPP0128A</t>
  </si>
  <si>
    <t>200ML</t>
  </si>
  <si>
    <t>ADARTREL TABS 0.5MG</t>
  </si>
  <si>
    <t>ADVAZORB BORDER 10X10CM CR4191</t>
  </si>
  <si>
    <t xml:space="preserve">ASMANEX TWISTHALER 200MCG   </t>
  </si>
  <si>
    <t>CATHETER LOFRIC MALE CH12 4001225</t>
  </si>
  <si>
    <t>CELEBREX CAPS 200MG</t>
  </si>
  <si>
    <t>ECLYPSE ADH DRSING 10X10CM CR3881</t>
  </si>
  <si>
    <t>ENSURE TWOCAL BOTTLE BANANA</t>
  </si>
  <si>
    <t>GALVUS TAB 50MG</t>
  </si>
  <si>
    <t>INSPRA TAB 25MG</t>
  </si>
  <si>
    <t>PEPTAMEN JUNIOR TIN</t>
  </si>
  <si>
    <t>PROCORALAN TAB 5MG</t>
  </si>
  <si>
    <t>PROCORALAN TAB 7.5MG</t>
  </si>
  <si>
    <t>SEROXAT TABS 20MG</t>
  </si>
  <si>
    <t>SEROXAT TABS 30MG</t>
  </si>
  <si>
    <t>ZESTRIL TABS 5MG</t>
  </si>
  <si>
    <t>PPP2081B</t>
  </si>
  <si>
    <t>PPP3690F</t>
  </si>
  <si>
    <t>PPP3161W</t>
  </si>
  <si>
    <t>PPP3672M</t>
  </si>
  <si>
    <t>100G</t>
  </si>
  <si>
    <t>CYMBALTA CAPS 60MG</t>
  </si>
  <si>
    <t>FYCOMPA 2MG TABS</t>
  </si>
  <si>
    <t>ONGLYZA TABS 5MG</t>
  </si>
  <si>
    <t>SILVERCEL DRESSING 11X11CM CAD011</t>
  </si>
  <si>
    <t>PPP2380W</t>
  </si>
  <si>
    <t>PPP3774C</t>
  </si>
  <si>
    <t>PPP3772K</t>
  </si>
  <si>
    <t>PPP3771Y</t>
  </si>
  <si>
    <t>PPP3768F</t>
  </si>
  <si>
    <t>PPP3770S</t>
  </si>
  <si>
    <t>PPP3769B</t>
  </si>
  <si>
    <t>PPP1935X</t>
  </si>
  <si>
    <t>PPP3691B</t>
  </si>
  <si>
    <t>PPP0908W</t>
  </si>
  <si>
    <t>PPP1068D</t>
  </si>
  <si>
    <t>PPP1060M</t>
  </si>
  <si>
    <t>PPP3219Y</t>
  </si>
  <si>
    <t>PPP1752J</t>
  </si>
  <si>
    <t>PPP2366N</t>
  </si>
  <si>
    <t>20GM</t>
  </si>
  <si>
    <t xml:space="preserve">BONVIVA TABS 150MG </t>
  </si>
  <si>
    <t>CATHETER LOFRIC FEMALE 4031025 CH10</t>
  </si>
  <si>
    <t>CATHETER LOFRIC FEMALE 4031425 CH14</t>
  </si>
  <si>
    <t>CATHETER LOFRIC FEMALE 4031625 CH16</t>
  </si>
  <si>
    <t>CATHETER LOFRIC MALE CH10 4001025</t>
  </si>
  <si>
    <t>CATHETER LOFRIC MALE CH14 4001425</t>
  </si>
  <si>
    <t>CATHETER LOFRIC MALE CH16 4001625</t>
  </si>
  <si>
    <t>CYMBALTA CAPS 30MG</t>
  </si>
  <si>
    <t>FYCOMPA 4MG TABS</t>
  </si>
  <si>
    <t>LOCERYL NAIL LACQUER</t>
  </si>
  <si>
    <t>SINGULAIR TABS 10MG</t>
  </si>
  <si>
    <t xml:space="preserve">TOPAMAX TABS 25MG  </t>
  </si>
  <si>
    <t>TRANSIDERM NITRO 5 PATCH</t>
  </si>
  <si>
    <t>ZYDOL SR TABS 200MG</t>
  </si>
  <si>
    <t>ZYPREXA VELOTABS 20MG</t>
  </si>
  <si>
    <t>PPP3749Q</t>
  </si>
  <si>
    <t>PPP3751G</t>
  </si>
  <si>
    <t>PPP3752C</t>
  </si>
  <si>
    <t>PPP3737U</t>
  </si>
  <si>
    <t>PPP3108Q</t>
  </si>
  <si>
    <t>PPP3720V</t>
  </si>
  <si>
    <t>PPP3169N</t>
  </si>
  <si>
    <t>PPP1002D</t>
  </si>
  <si>
    <t>PPP2967U</t>
  </si>
  <si>
    <t>PPP3119Q</t>
  </si>
  <si>
    <t>PPP3252M</t>
  </si>
  <si>
    <t>PPP1335U</t>
  </si>
  <si>
    <t>PPP3778J</t>
  </si>
  <si>
    <t>PPP3760Y</t>
  </si>
  <si>
    <t>PPP3201T</t>
  </si>
  <si>
    <t>PPP0962B</t>
  </si>
  <si>
    <t>PPP2560K</t>
  </si>
  <si>
    <t>PPP3798R</t>
  </si>
  <si>
    <t>PPP3581W</t>
  </si>
  <si>
    <t>PPP0777M</t>
  </si>
  <si>
    <t>PPP1347Q</t>
  </si>
  <si>
    <t>PPP3649S</t>
  </si>
  <si>
    <t>PPP1780G</t>
  </si>
  <si>
    <t>PPP2430A</t>
  </si>
  <si>
    <t>PPP0184R</t>
  </si>
  <si>
    <t>ADIZEM SR CAP 90MG</t>
  </si>
  <si>
    <t>ADIZEM XL CAP 180MG</t>
  </si>
  <si>
    <t>ADIZEM XL CAP 200MG</t>
  </si>
  <si>
    <t>APIDRA SOLOSTAR</t>
  </si>
  <si>
    <t>DALACIN-C CAP 150MG</t>
  </si>
  <si>
    <t>DAXAS TAB 500MCG</t>
  </si>
  <si>
    <t>EFIENT F/C TABS 10MG</t>
  </si>
  <si>
    <t>EVISTA TABS 60MG</t>
  </si>
  <si>
    <t>EXELON TRANSDERMAL PATCH 9.5MG/24H</t>
  </si>
  <si>
    <t>INSPRA TABS 50MG</t>
  </si>
  <si>
    <t xml:space="preserve">JANUMET TABS 50MG/1000MG    </t>
  </si>
  <si>
    <t>MICARDIS TABS 40MG</t>
  </si>
  <si>
    <t>NEVANAC 1MG/ML EYE DROPS/SUSPENSION</t>
  </si>
  <si>
    <t>OCTASA MR TAB 400MG</t>
  </si>
  <si>
    <t>ONBREZ BREEZHALER HGCI 150MCG</t>
  </si>
  <si>
    <t>PHYSIOTENS TABS 400MCG</t>
  </si>
  <si>
    <t xml:space="preserve">PLAVIX TABS 75MG  </t>
  </si>
  <si>
    <t>PRAXILENE CAP 100MG</t>
  </si>
  <si>
    <t>RESOURCE 2.0 FIBRE VANILLA</t>
  </si>
  <si>
    <t>RILUTEK TAB 50MG [ZD]</t>
  </si>
  <si>
    <t xml:space="preserve">SINGULAIR PAED TABS 5MG </t>
  </si>
  <si>
    <t>TEGADERM FILM DRESSING 6CMX7CM 1624W DT</t>
  </si>
  <si>
    <t>ZISPIN SOLTABS 15MG</t>
  </si>
  <si>
    <t>ZONEGRAN HARD CAPS 25MG</t>
  </si>
  <si>
    <t>PPP3379N</t>
  </si>
  <si>
    <t>PPP3750K</t>
  </si>
  <si>
    <t>PPP0782N</t>
  </si>
  <si>
    <t>PPP0645K</t>
  </si>
  <si>
    <t>PPP1280Q</t>
  </si>
  <si>
    <t>PPP3170H</t>
  </si>
  <si>
    <t>PPP3463X</t>
  </si>
  <si>
    <t>PPP0817J</t>
  </si>
  <si>
    <t>PPP2983V</t>
  </si>
  <si>
    <t>PPP3269L</t>
  </si>
  <si>
    <t>PPP3583Y</t>
  </si>
  <si>
    <t>PPP1919H</t>
  </si>
  <si>
    <t>PPP1814G</t>
  </si>
  <si>
    <t>PPP3783K</t>
  </si>
  <si>
    <t>PPP3280J</t>
  </si>
  <si>
    <t>PPP0961F</t>
  </si>
  <si>
    <t>PPP3622P</t>
  </si>
  <si>
    <t>PPP0643S</t>
  </si>
  <si>
    <t>PPP1070Q</t>
  </si>
  <si>
    <t>PPP1069W</t>
  </si>
  <si>
    <t>PPP3669D</t>
  </si>
  <si>
    <t>PPP1743B</t>
  </si>
  <si>
    <t>PPP3626W</t>
  </si>
  <si>
    <t>PPP3762G</t>
  </si>
  <si>
    <t>PPP3728M</t>
  </si>
  <si>
    <t>60x0.2ml</t>
  </si>
  <si>
    <t>ADIZEM SR 120MG</t>
  </si>
  <si>
    <t>ADIZEM XL CAP 120MG</t>
  </si>
  <si>
    <t>ANAFRANIL SR TABS 75MG</t>
  </si>
  <si>
    <t xml:space="preserve">ARIMIDEX TABS 1MG [ZD] </t>
  </si>
  <si>
    <t>AUGMENTIN TABS 625MG [ZD]</t>
  </si>
  <si>
    <t>COSOPT 2%/0.5% EYE DROPS</t>
  </si>
  <si>
    <t>DUROGESIC DTRANS PATCH 12 12MCG/HR</t>
  </si>
  <si>
    <t xml:space="preserve">ELOCON CREAM </t>
  </si>
  <si>
    <t>ELOCON OINTMENT</t>
  </si>
  <si>
    <t xml:space="preserve">HALF SECURON SR TAB 120MG </t>
  </si>
  <si>
    <t>INEGY 10/40MG 4X7 TAB</t>
  </si>
  <si>
    <t>LONITEN TABS 10MG</t>
  </si>
  <si>
    <t>MARVELON TABS</t>
  </si>
  <si>
    <t>NEURONTIN CAP 100MG</t>
  </si>
  <si>
    <t xml:space="preserve">ONBREZ BREEZEHALER HGCI 300MCG </t>
  </si>
  <si>
    <t>PHYSIOTENS TABS 200MCG</t>
  </si>
  <si>
    <t>PHYSIOTENS TABS 300MCG</t>
  </si>
  <si>
    <t>PULMICORT RESPULES 1MG 2ML</t>
  </si>
  <si>
    <t>SERETIDE ACCUHALER 250MCG</t>
  </si>
  <si>
    <t>SERETIDE ACCUHALER 500MCG</t>
  </si>
  <si>
    <t>SILVERCEL NO-ADH DRS 11X11CM CAD7011</t>
  </si>
  <si>
    <t xml:space="preserve">SINGULAIR PAED TABS 4MG   </t>
  </si>
  <si>
    <t>VERSATIS 5% MEDICATED PLASTER</t>
  </si>
  <si>
    <t>XAGRID HARD CAPS 0.5MG</t>
  </si>
  <si>
    <t>XIGDUO TAB 5MG/1000MG</t>
  </si>
  <si>
    <t>PPP1045H</t>
  </si>
  <si>
    <t>PPP2268H</t>
  </si>
  <si>
    <t>PPP3753V</t>
  </si>
  <si>
    <t>PPP3754R</t>
  </si>
  <si>
    <t>PPP0195R</t>
  </si>
  <si>
    <t>PPP3808C</t>
  </si>
  <si>
    <t>PPP3804S</t>
  </si>
  <si>
    <t>PPP3801H</t>
  </si>
  <si>
    <t>PPP3802D</t>
  </si>
  <si>
    <t>PPP3803W</t>
  </si>
  <si>
    <t>PPP3228W</t>
  </si>
  <si>
    <t>PPP3758B</t>
  </si>
  <si>
    <t>PPP3692U</t>
  </si>
  <si>
    <t>PPP3763C</t>
  </si>
  <si>
    <t>PPP3794K</t>
  </si>
  <si>
    <t>PPP3759U</t>
  </si>
  <si>
    <t>PPP3561Y</t>
  </si>
  <si>
    <t>PPP3502J</t>
  </si>
  <si>
    <t>PPP3136N</t>
  </si>
  <si>
    <t>PPP3703B</t>
  </si>
  <si>
    <t>PPP3617Y</t>
  </si>
  <si>
    <t>10X51G</t>
  </si>
  <si>
    <t>5X1ML</t>
  </si>
  <si>
    <t>5G</t>
  </si>
  <si>
    <t>ACTOS TABS 30MG</t>
  </si>
  <si>
    <t>ACTOS TABS 45MG</t>
  </si>
  <si>
    <t>ADIZEM XL CAP 240MG</t>
  </si>
  <si>
    <t>ADIZEM XL CAP 300MG</t>
  </si>
  <si>
    <t>CANESTEN VAGINAL TAB 100MG</t>
  </si>
  <si>
    <t>CATHETER LOFRIC PRIMO F CH12 4141225</t>
  </si>
  <si>
    <t>CATHETER LOFRIC PRIMO FEM CH10 41310</t>
  </si>
  <si>
    <t>CATHETER LOFRIC PRIMO M CH10 4101025</t>
  </si>
  <si>
    <t>CATHETER LOFRIC PRIMO M CH14 4101425</t>
  </si>
  <si>
    <t>CATHETER LOFRIC PRIMO M CH16 4101625</t>
  </si>
  <si>
    <t>CO-APROVEL TABS 300/25MG</t>
  </si>
  <si>
    <t>CRINONE VAGINAL GEL 8%</t>
  </si>
  <si>
    <t>FYCOMPA 6MG TABS</t>
  </si>
  <si>
    <t>NUELIN SA TAB 250MG</t>
  </si>
  <si>
    <t>NU-GEL HYDROGEL</t>
  </si>
  <si>
    <t>OCTASA MR TAB 800MG</t>
  </si>
  <si>
    <t>ONE-ALPHA CAPS 1.0MCG</t>
  </si>
  <si>
    <t>OXYNORM INJ 50MG/ML</t>
  </si>
  <si>
    <t xml:space="preserve">RISPERDAL TABS 0.5MG  </t>
  </si>
  <si>
    <t>WARTICON CRM 0.15%</t>
  </si>
  <si>
    <t>ZEBINIX TAB 800MG</t>
  </si>
  <si>
    <t>PPP3816Y</t>
  </si>
  <si>
    <t>PPP3638S</t>
  </si>
  <si>
    <t>PPP3632T</t>
  </si>
  <si>
    <t>PPP2687L</t>
  </si>
  <si>
    <t>PPP3807G</t>
  </si>
  <si>
    <t>PPP3805Y</t>
  </si>
  <si>
    <t>PPP3806K</t>
  </si>
  <si>
    <t>PPP3627S</t>
  </si>
  <si>
    <t>PPP0260A</t>
  </si>
  <si>
    <t>PPP3257P</t>
  </si>
  <si>
    <t>PPP1009V</t>
  </si>
  <si>
    <t>PPP3812H</t>
  </si>
  <si>
    <t>PPP1573R</t>
  </si>
  <si>
    <t>PPP0870P</t>
  </si>
  <si>
    <t>PPP3580D</t>
  </si>
  <si>
    <t>PPP3788N</t>
  </si>
  <si>
    <t>PPP3746F</t>
  </si>
  <si>
    <t>PPP2668W</t>
  </si>
  <si>
    <t>PPP1939P</t>
  </si>
  <si>
    <t>PPP3818G</t>
  </si>
  <si>
    <t>PPP3702F</t>
  </si>
  <si>
    <t>PPP3836W</t>
  </si>
  <si>
    <t>ADAPTIC TOUCH NON ADH 5X7.6CM TCH501</t>
  </si>
  <si>
    <t>ATRAUMAN AG DRESSING 5X5CM 499571</t>
  </si>
  <si>
    <t>ATRAUMAN NON MED TULLE DRESS 7.5CM*10CM</t>
  </si>
  <si>
    <t>AUGMENTIN TABS 375MG</t>
  </si>
  <si>
    <t>CATHETER LOFRIC PRIMO F CH10 4141025</t>
  </si>
  <si>
    <t>CATHETER LOFRIC PRIMO F CH14 4131425</t>
  </si>
  <si>
    <t>CATHETER LOFRIC PRIMO F CH16 4131625</t>
  </si>
  <si>
    <t>COSMOPOR E ABSORB PERF STER 15CMX8CM</t>
  </si>
  <si>
    <t>DIPROSALIC OINT</t>
  </si>
  <si>
    <t>EPIPEN JR AUTO-INJ 0.15MG 1:2000</t>
  </si>
  <si>
    <t>IMIGRAN INJ REFIL 6MG [ZD]</t>
  </si>
  <si>
    <t>INADINE DRESSING 5CMX5CM P01481</t>
  </si>
  <si>
    <t>ISTIN TABS 10MG</t>
  </si>
  <si>
    <t>OXIS TURBOHALER 12MCG</t>
  </si>
  <si>
    <t>RESOURCE 2.0 FIBRE STRAWBERRY</t>
  </si>
  <si>
    <t>TETRALYSAL 300 CAPSULES</t>
  </si>
  <si>
    <t>TILDIEM MR TAB 60MG</t>
  </si>
  <si>
    <t>TIMOPTOL OPHTH SOLN 0.5% UNIT DOSE</t>
  </si>
  <si>
    <t>TOBRADEX EYE DROPS</t>
  </si>
  <si>
    <t>URSOFALK TAB 500MG</t>
  </si>
  <si>
    <t>WARTICON SOLUTION</t>
  </si>
  <si>
    <t>ZOLADEX 3.6MG SAFESYSTEM DEPOT</t>
  </si>
  <si>
    <t>1L</t>
  </si>
  <si>
    <t xml:space="preserve">3ML </t>
  </si>
  <si>
    <t>PPP3437D</t>
  </si>
  <si>
    <t>PPP0675W</t>
  </si>
  <si>
    <t>PPP3630E</t>
  </si>
  <si>
    <t>PPP2205S</t>
  </si>
  <si>
    <t>PPP3755N</t>
  </si>
  <si>
    <t>PPP0375F</t>
  </si>
  <si>
    <t>15G</t>
  </si>
  <si>
    <t>PPP3312R</t>
  </si>
  <si>
    <t>PPP1866S</t>
  </si>
  <si>
    <t>PPP2527M</t>
  </si>
  <si>
    <t>PPP3629K</t>
  </si>
  <si>
    <t>PPP3093F</t>
  </si>
  <si>
    <t>112 DOSE</t>
  </si>
  <si>
    <t>PPP3779F</t>
  </si>
  <si>
    <t>ACTIVON TULLE DRESSING 10X10CM CR3658</t>
  </si>
  <si>
    <t>APROVEL TABS 75MG</t>
  </si>
  <si>
    <t>ATRAUMAN NON MED TULLE DRESS 5CM X 5CM</t>
  </si>
  <si>
    <t xml:space="preserve">COMBIVENT UDV 2.5ML  </t>
  </si>
  <si>
    <t>ISODUR 25XL CAP</t>
  </si>
  <si>
    <t>LAMISIL CRM</t>
  </si>
  <si>
    <t>MEPORE FILM ADH DRESS 6X7CM 270670</t>
  </si>
  <si>
    <t>OVESTIN CREAM &amp; APPLICATOR</t>
  </si>
  <si>
    <t xml:space="preserve">SINEMET TABS 250/25MG  </t>
  </si>
  <si>
    <t>TEGADERM FOAM ADH DRESS 14X14 HEEL 90619</t>
  </si>
  <si>
    <t>TILADE CFC FREE INHALER 2MG</t>
  </si>
  <si>
    <t>VIPIDIA FCT 12.5MCG</t>
  </si>
  <si>
    <t>PPP3661M</t>
  </si>
  <si>
    <t>PPP2350K</t>
  </si>
  <si>
    <t>PPP1754B</t>
  </si>
  <si>
    <t>PPP3757F</t>
  </si>
  <si>
    <t>PPP3639Y</t>
  </si>
  <si>
    <t>PPP3237H</t>
  </si>
  <si>
    <t>PPP3256T</t>
  </si>
  <si>
    <t>PPP3824D</t>
  </si>
  <si>
    <t>PPP3659W</t>
  </si>
  <si>
    <t>PPP3785C</t>
  </si>
  <si>
    <t>PPP3696E</t>
  </si>
  <si>
    <t>PPP3848S</t>
  </si>
  <si>
    <t>PPP0604V</t>
  </si>
  <si>
    <t>PPP3612L</t>
  </si>
  <si>
    <t>PPP3628Y</t>
  </si>
  <si>
    <t>PPP3900J</t>
  </si>
  <si>
    <t>PPP1040E</t>
  </si>
  <si>
    <t>PPP3777N</t>
  </si>
  <si>
    <t>ALBUSTIX STRIPS</t>
  </si>
  <si>
    <t>ATROVENT INHALER 20MCG CFC FREE</t>
  </si>
  <si>
    <t>AVEENO CREAM</t>
  </si>
  <si>
    <t>COLOFAC TAB 135MG</t>
  </si>
  <si>
    <t>COSMOPOR E ABSORB PERF STER 20X10CM</t>
  </si>
  <si>
    <t xml:space="preserve">COZAAR TABS 12.5MG  </t>
  </si>
  <si>
    <t>EPIPEN AUTO-INJ 0.3MG 1:1000</t>
  </si>
  <si>
    <t>GLUCOMEN LX KETONE SENSOR</t>
  </si>
  <si>
    <t>INEGY 10/20MG 2X14 TAB</t>
  </si>
  <si>
    <t>MANEVAC GRANULES</t>
  </si>
  <si>
    <t>NEXIUM GRANULES SACHET 10MG</t>
  </si>
  <si>
    <t>RENAGEL TABS 800MG</t>
  </si>
  <si>
    <t>SALINE STERI-NEB 0.9%</t>
  </si>
  <si>
    <t>SEREVENT ACCUHALER 50MCG</t>
  </si>
  <si>
    <t>SORBSAN RIBBON 40CM 1412</t>
  </si>
  <si>
    <t>TEGADERM FOAM ADH DRESS 14X14CM 90612</t>
  </si>
  <si>
    <t>TRANSTEC PATCH 35MCG/H</t>
  </si>
  <si>
    <t>TRENTAL TABS 400MG</t>
  </si>
  <si>
    <t>VIPIDIA FCT 6.25MCG</t>
  </si>
  <si>
    <t>200 dose</t>
  </si>
  <si>
    <t>20X2.5ML</t>
  </si>
  <si>
    <t>PPP3637W</t>
  </si>
  <si>
    <t>PPP3825W</t>
  </si>
  <si>
    <t>PPP1052A</t>
  </si>
  <si>
    <t>PPP1960R</t>
  </si>
  <si>
    <t>PPP3784G</t>
  </si>
  <si>
    <t>PPP3740G</t>
  </si>
  <si>
    <t>PPP3273Q</t>
  </si>
  <si>
    <t>PPP1660A</t>
  </si>
  <si>
    <t>PPP3469H</t>
  </si>
  <si>
    <t>PPP3197K</t>
  </si>
  <si>
    <t>PPP3562K</t>
  </si>
  <si>
    <t>PPP2470Q</t>
  </si>
  <si>
    <t>PPP3654T</t>
  </si>
  <si>
    <t>PPP2649K</t>
  </si>
  <si>
    <t>120DOSE</t>
  </si>
  <si>
    <t>ALLEVYN GENTLE BORDER 17.5X17.5 66800273</t>
  </si>
  <si>
    <t>ALVESCO MULTIDOSE INHALER 80MCG</t>
  </si>
  <si>
    <t>BONEFOS TAB 800MG</t>
  </si>
  <si>
    <t>CAVERJECT INJ 10MCG</t>
  </si>
  <si>
    <t>C-VIEW ADHESIVE FILM DRSING 12X12CM</t>
  </si>
  <si>
    <t>C-VIEW AHESIVE FILM DRESSING 15X20CM</t>
  </si>
  <si>
    <t>DIORALYTE NATURAL SACHETS</t>
  </si>
  <si>
    <t xml:space="preserve">DIPROSALIC SCALP APPLICATION    </t>
  </si>
  <si>
    <t>EPILIM CHRONO SACHET 250MG</t>
  </si>
  <si>
    <t xml:space="preserve">HYPOVASE TABS 1MG </t>
  </si>
  <si>
    <t>ONE-ALPHA CAPS 0.5MCG</t>
  </si>
  <si>
    <t>TRIAPIN TAB 5MG</t>
  </si>
  <si>
    <t>ZETUVIT PLUS 10X20CM 413711</t>
  </si>
  <si>
    <t xml:space="preserve">ZONEGRAN HARD CAPS 100MG </t>
  </si>
  <si>
    <t>PPP3815S</t>
  </si>
  <si>
    <t>PPP2990Y</t>
  </si>
  <si>
    <t>PPP1702M</t>
  </si>
  <si>
    <t>PPP3800L</t>
  </si>
  <si>
    <t>PPP3351Y</t>
  </si>
  <si>
    <t>PPP3811L</t>
  </si>
  <si>
    <t>PPP3079T</t>
  </si>
  <si>
    <t>PPP1697H</t>
  </si>
  <si>
    <t>PPP2968Q</t>
  </si>
  <si>
    <t>PPP3868D</t>
  </si>
  <si>
    <t>PPP3697A</t>
  </si>
  <si>
    <t>PPP1850P</t>
  </si>
  <si>
    <t>PPP3419K</t>
  </si>
  <si>
    <t>PPP3847W</t>
  </si>
  <si>
    <t>PPP3844L</t>
  </si>
  <si>
    <t>PPP3845H</t>
  </si>
  <si>
    <t>PPP3797V</t>
  </si>
  <si>
    <t>PPP3619G</t>
  </si>
  <si>
    <t>PPP3522R</t>
  </si>
  <si>
    <t>PPP2646W</t>
  </si>
  <si>
    <t>PPP3578N</t>
  </si>
  <si>
    <t>PPP3575C</t>
  </si>
  <si>
    <t>PPP3611P</t>
  </si>
  <si>
    <t>PPP0891T</t>
  </si>
  <si>
    <t>PPP3920R</t>
  </si>
  <si>
    <t>PPP3921N</t>
  </si>
  <si>
    <t>PPP1271X</t>
  </si>
  <si>
    <t>30X1ML</t>
  </si>
  <si>
    <t>ADAPTIC TOUCH NON ADH 20X32CM TCH504</t>
  </si>
  <si>
    <t>AMIAS TABS 2MG</t>
  </si>
  <si>
    <t>AVODART CAP 0.5MG</t>
  </si>
  <si>
    <t>CATHETER LOFRIC PRIMO M CH12 4101225</t>
  </si>
  <si>
    <t>CAVILON BARRIER FILM STO WIPE 3344E</t>
  </si>
  <si>
    <t>COLESTID 5G SACH</t>
  </si>
  <si>
    <t>DIORALYTE CITRUS SACHETS</t>
  </si>
  <si>
    <t>DORALESE TABS</t>
  </si>
  <si>
    <t>EXELON TRANSDERMAL PATCH 4.6MG/24H</t>
  </si>
  <si>
    <t>INADINE DRESS 9.5CM X 9.5CM P01491</t>
  </si>
  <si>
    <t>INNOHEP SYRINGE 4500IU/0.45ML</t>
  </si>
  <si>
    <t xml:space="preserve">ISOTREX GEL   </t>
  </si>
  <si>
    <t>MEFIX ADHESIVE SURG TAPE 10CMX5M 311076</t>
  </si>
  <si>
    <t>METOJECT PEN 10MG SOL FOR INJ</t>
  </si>
  <si>
    <t>METOJECT PEN 12.5MG SOL FOR INJ</t>
  </si>
  <si>
    <t>METOJECT PEN 15MG SOL FOR INJ</t>
  </si>
  <si>
    <t>NEO-CYTAMEN 1000 AMP 1ML</t>
  </si>
  <si>
    <t>OXYCONTIN TAB MR 5MG</t>
  </si>
  <si>
    <t>RASILEZ TAB 150MG</t>
  </si>
  <si>
    <t>RESOURCE ENERGY 1.5KCAL/ML CHOCOLATE</t>
  </si>
  <si>
    <t>RESOURCE ENERGY 1.5KCAL/ML STRAW&amp;RAS</t>
  </si>
  <si>
    <t>SORBSAN SURGICAL PACKING 30CM 1411</t>
  </si>
  <si>
    <t>TELFAST TABS 180MG</t>
  </si>
  <si>
    <t>TRANSTEC PATCH 52.5MCG/HR</t>
  </si>
  <si>
    <t>TRANSTEC PATCH 70MCG/H</t>
  </si>
  <si>
    <t>ZYBAN TABS 150MG</t>
  </si>
  <si>
    <t>PPP2506X</t>
  </si>
  <si>
    <t>PPP2485A</t>
  </si>
  <si>
    <t>PPP3799N</t>
  </si>
  <si>
    <t>PPP3623L</t>
  </si>
  <si>
    <t>PPP3660Q</t>
  </si>
  <si>
    <t>PPP3675A</t>
  </si>
  <si>
    <t>PPP3764V</t>
  </si>
  <si>
    <t>PPP1826C</t>
  </si>
  <si>
    <t>PPP2456H</t>
  </si>
  <si>
    <t>PPP2457D</t>
  </si>
  <si>
    <t>PPP1730J</t>
  </si>
  <si>
    <t>PPP0858V</t>
  </si>
  <si>
    <t>PPP3689L</t>
  </si>
  <si>
    <t>PPP1309P</t>
  </si>
  <si>
    <t>PPP1552N</t>
  </si>
  <si>
    <t>PPP2562C</t>
  </si>
  <si>
    <t>PPP1532F</t>
  </si>
  <si>
    <t>PPP1553J</t>
  </si>
  <si>
    <t>PPP1886D</t>
  </si>
  <si>
    <t>PPP2805G</t>
  </si>
  <si>
    <t>PPP2806C</t>
  </si>
  <si>
    <t>PPP3698T</t>
  </si>
  <si>
    <t>PPP3081J</t>
  </si>
  <si>
    <t>PPP0903T</t>
  </si>
  <si>
    <t>PPP1948A</t>
  </si>
  <si>
    <t>PPP1869G</t>
  </si>
  <si>
    <t>PPP0314X</t>
  </si>
  <si>
    <t>PPP3470B</t>
  </si>
  <si>
    <t>PPP3435L</t>
  </si>
  <si>
    <t>PPP3719E</t>
  </si>
  <si>
    <t>PPP3467P</t>
  </si>
  <si>
    <t>PPP1318A</t>
  </si>
  <si>
    <t>PPP1879K</t>
  </si>
  <si>
    <t>PPP3658D</t>
  </si>
  <si>
    <t>PPP3597C</t>
  </si>
  <si>
    <t>PPP0774B</t>
  </si>
  <si>
    <t>PPP2367J</t>
  </si>
  <si>
    <t>PPP3832P</t>
  </si>
  <si>
    <t>PPP3641E</t>
  </si>
  <si>
    <t>PPP1664H</t>
  </si>
  <si>
    <t>150 ML</t>
  </si>
  <si>
    <t>80G</t>
  </si>
  <si>
    <t>100 DOSE</t>
  </si>
  <si>
    <t>ABILIFY ORAL SOLUTION 1MG/ML</t>
  </si>
  <si>
    <t>ADARTREL TABS 0.25MG</t>
  </si>
  <si>
    <t>AZOPT EYE DROPS 10MG/ML</t>
  </si>
  <si>
    <t>CARDICOR F/C TAB 3.75MCG</t>
  </si>
  <si>
    <t>COSMOPOR E ABSORB PERF STER 10CMX8CM</t>
  </si>
  <si>
    <t>DEPAKOTE TAB 500MG</t>
  </si>
  <si>
    <t>DOVONEX OINTMENT</t>
  </si>
  <si>
    <t xml:space="preserve">EVOREL CONTI PATCH </t>
  </si>
  <si>
    <t xml:space="preserve">EXFORGE 10MG/160MG TABS  </t>
  </si>
  <si>
    <t xml:space="preserve">EXFORGE 5MG/160MG TABS </t>
  </si>
  <si>
    <t>FLIXOTIDE NEBULES 0.5MG/2ML</t>
  </si>
  <si>
    <t>FML EYE DROPS</t>
  </si>
  <si>
    <t>FYCOMPA 8MG TABS</t>
  </si>
  <si>
    <t>IMIGRAN NASAL SPRAY 10MG</t>
  </si>
  <si>
    <t>KEPPRA TABS 250MG [ZD]</t>
  </si>
  <si>
    <t>LAMICTAL DISP TABS 25MG</t>
  </si>
  <si>
    <t>LAMICTAL DISP TABS 5MG</t>
  </si>
  <si>
    <t>LARIAM TABS 250MG</t>
  </si>
  <si>
    <t>LYRICA CAPS 50MG</t>
  </si>
  <si>
    <t xml:space="preserve">NEUPRO TRAN PATCH 2MG/24HR  </t>
  </si>
  <si>
    <t xml:space="preserve">NEUPRO TRAN PATCH 4MG/24HR </t>
  </si>
  <si>
    <t>OESTROGEL</t>
  </si>
  <si>
    <t>OPTIVE LUBRICANT EYE DROPS</t>
  </si>
  <si>
    <t>OXIS TURBOHALER 6MCG</t>
  </si>
  <si>
    <t xml:space="preserve">PROGYNOVA TABS 2MG   </t>
  </si>
  <si>
    <t xml:space="preserve">PROPECIA TABS 1 MG </t>
  </si>
  <si>
    <t>PULMICORT TURBOHALER 200</t>
  </si>
  <si>
    <t>QUESTRAN LIGHT SACHETS 4G</t>
  </si>
  <si>
    <t>SCANDISHAKE CHOCOLATE 85G</t>
  </si>
  <si>
    <t>SEPTRIN TAB FORTE</t>
  </si>
  <si>
    <t>SYMBICORT TURBOHALER 100/6</t>
  </si>
  <si>
    <t>SYMBICORT TURBOHALER 200/6</t>
  </si>
  <si>
    <t>SYMBICORT TURBOHALER 400/12</t>
  </si>
  <si>
    <t>TEGADERM FOAM ADH DRESS 19X22CM 90616</t>
  </si>
  <si>
    <t>TOVIAZ TAB 8MG</t>
  </si>
  <si>
    <t xml:space="preserve">TRUSOPT SOLUTION 2% </t>
  </si>
  <si>
    <t>VESICARE TABS 10MG</t>
  </si>
  <si>
    <t>VIMOVO TAB 500MG/20MG</t>
  </si>
  <si>
    <t>ZETUVIT PLUS 20X25CM 413713</t>
  </si>
  <si>
    <t>ZOCOR TAB 40MG</t>
  </si>
  <si>
    <t>PPP3773G</t>
  </si>
  <si>
    <t>PPP3849Y</t>
  </si>
  <si>
    <t>PPP3083B</t>
  </si>
  <si>
    <t>PPP1350C</t>
  </si>
  <si>
    <t>PPP0252L</t>
  </si>
  <si>
    <t>PPP3871M</t>
  </si>
  <si>
    <t>PPP3308M</t>
  </si>
  <si>
    <t>PPP1665D</t>
  </si>
  <si>
    <t>PPP3838Y</t>
  </si>
  <si>
    <t>PPP3748U</t>
  </si>
  <si>
    <t>PPP3334R</t>
  </si>
  <si>
    <t>PPP0818F</t>
  </si>
  <si>
    <t>PPP3935B</t>
  </si>
  <si>
    <t>PPP1442L</t>
  </si>
  <si>
    <t>PPP1595R</t>
  </si>
  <si>
    <t>PPP3775V</t>
  </si>
  <si>
    <t>PPP3306U</t>
  </si>
  <si>
    <t>PPP2922B</t>
  </si>
  <si>
    <t>PPP0240P</t>
  </si>
  <si>
    <t>PPP2709P</t>
  </si>
  <si>
    <t>PPP1891E</t>
  </si>
  <si>
    <t>PPP3948Q</t>
  </si>
  <si>
    <t>PPP3725B</t>
  </si>
  <si>
    <t>PPP3625D</t>
  </si>
  <si>
    <t>PPP3320G</t>
  </si>
  <si>
    <t>PPP3421A</t>
  </si>
  <si>
    <t>PPP2859K</t>
  </si>
  <si>
    <t>PPP1758X</t>
  </si>
  <si>
    <t>PPP3524J</t>
  </si>
  <si>
    <t>PPP3943N</t>
  </si>
  <si>
    <t>PPP3298E</t>
  </si>
  <si>
    <t>PPP3734J</t>
  </si>
  <si>
    <t>PPP3223T</t>
  </si>
  <si>
    <t>PPP0978E</t>
  </si>
  <si>
    <t>PPP3152Y</t>
  </si>
  <si>
    <t>PPP1267D</t>
  </si>
  <si>
    <t>PPP3817K</t>
  </si>
  <si>
    <t>PPP3709A</t>
  </si>
  <si>
    <t>PPP3359F</t>
  </si>
  <si>
    <t>PPP1498H</t>
  </si>
  <si>
    <t>PPP2403W</t>
  </si>
  <si>
    <t>PPP3232E</t>
  </si>
  <si>
    <t>PPP3297X</t>
  </si>
  <si>
    <t>PPP3616S</t>
  </si>
  <si>
    <t>30 ML</t>
  </si>
  <si>
    <t>2ML</t>
  </si>
  <si>
    <t>5X20ML</t>
  </si>
  <si>
    <t>40G</t>
  </si>
  <si>
    <t>50ML</t>
  </si>
  <si>
    <t>500ML</t>
  </si>
  <si>
    <t>3X0.47G</t>
  </si>
  <si>
    <t>25X5</t>
  </si>
  <si>
    <t>CATHETER LOFRIC FEMALE 4031225 CH12</t>
  </si>
  <si>
    <t>CATHETER LOFRIC PRIMO F CH12 4131225</t>
  </si>
  <si>
    <t>CORGARD TAB 80MG</t>
  </si>
  <si>
    <t>CREON CAPS 25000</t>
  </si>
  <si>
    <t>DALACIN T SOLUTION</t>
  </si>
  <si>
    <t>DEPIXOL CONC INJ AMP 100MG/ML [LB]</t>
  </si>
  <si>
    <t xml:space="preserve">DIOVAN CAPS 160MG </t>
  </si>
  <si>
    <t>DIPRIVAN 10MG/ML EMULS INJ/INF AMP</t>
  </si>
  <si>
    <t>EFRACEA 40MG MODI RELEASE HARD CAPS</t>
  </si>
  <si>
    <t>EFUDIX CREAM</t>
  </si>
  <si>
    <t xml:space="preserve">ELOCON OINT </t>
  </si>
  <si>
    <t>EPILIM CHRONO SACHET 1000MG</t>
  </si>
  <si>
    <t>GELTEARS OPTHALMIC GEL</t>
  </si>
  <si>
    <t>GLANDOSANE SPRAY</t>
  </si>
  <si>
    <t>IMURAN TAB 25MG</t>
  </si>
  <si>
    <t>INTAL INHALER 5MG</t>
  </si>
  <si>
    <t>ISOTREXIN GEL</t>
  </si>
  <si>
    <t>KEMADRIN TABS 5MG</t>
  </si>
  <si>
    <t>LAMICTAL TABS 200MG [ZD]</t>
  </si>
  <si>
    <t>LYRICA CAPS 100MG</t>
  </si>
  <si>
    <t>METOJECT PEN 25 SOL FOR INJ</t>
  </si>
  <si>
    <t>MIRENA</t>
  </si>
  <si>
    <t>NOVO INSULATARD PENFILL [HUMAN]</t>
  </si>
  <si>
    <t>NUTRINI ENERGY</t>
  </si>
  <si>
    <t>NUTRINI MULTI FIBRE PACK</t>
  </si>
  <si>
    <t>OLMETEC PLUS TAB 20MG/12.5MG</t>
  </si>
  <si>
    <t>OLMETEC TABS 40MG</t>
  </si>
  <si>
    <t>ONE ALPHA DROPS 2MCG/ML 10ML</t>
  </si>
  <si>
    <t>OXYCONTIN TAB MR 30MG</t>
  </si>
  <si>
    <t>PARAMAX TABS</t>
  </si>
  <si>
    <t>PICATO GEL 150MCG/G TUBES</t>
  </si>
  <si>
    <t>PROSTAP SR DCS INJ 3.75MG</t>
  </si>
  <si>
    <t>RISPERDAL LIQUID 1MG/ML</t>
  </si>
  <si>
    <t>RISPERDAL QUICKLET 2MG</t>
  </si>
  <si>
    <t>SEROQUEL TABS 200MG [ZD]</t>
  </si>
  <si>
    <t>SILVERCEL DRESSING 5X5CM CAD050</t>
  </si>
  <si>
    <t>STALEVO TAB 75MG/18.75MG/200MG</t>
  </si>
  <si>
    <t>SWAB TOPPER 8N/W STER 7.5X7.5 TS8075</t>
  </si>
  <si>
    <t>VESICARE TABS 5MG</t>
  </si>
  <si>
    <t>VIMPAT TAB 200MG</t>
  </si>
  <si>
    <t xml:space="preserve">VIMPAT TABS 100MG   </t>
  </si>
  <si>
    <t>XALACOM EYE DROPS SOLUTION</t>
  </si>
  <si>
    <t>PPP3957B</t>
  </si>
  <si>
    <t>PPP1046D</t>
  </si>
  <si>
    <t>PPP0342F</t>
  </si>
  <si>
    <t>PPP3872X</t>
  </si>
  <si>
    <t>PPP3828K</t>
  </si>
  <si>
    <t>PPP3417S</t>
  </si>
  <si>
    <t>PPP1719L</t>
  </si>
  <si>
    <t>PPP2429G</t>
  </si>
  <si>
    <t>PPP3739M</t>
  </si>
  <si>
    <t>PPP3688P</t>
  </si>
  <si>
    <t>PPP1147U</t>
  </si>
  <si>
    <t>PPP3473M</t>
  </si>
  <si>
    <t>PPP3915Q</t>
  </si>
  <si>
    <t>PPP3742V</t>
  </si>
  <si>
    <t>PPP3498A</t>
  </si>
  <si>
    <t>PPP1604G</t>
  </si>
  <si>
    <t>PPP1943U</t>
  </si>
  <si>
    <t>PPP1095E</t>
  </si>
  <si>
    <t>PPP2409V</t>
  </si>
  <si>
    <t>PPP3422T</t>
  </si>
  <si>
    <t>PPP3423P</t>
  </si>
  <si>
    <t>PPP3324N</t>
  </si>
  <si>
    <t>PPP3326F</t>
  </si>
  <si>
    <t>PPP3425H</t>
  </si>
  <si>
    <t>PPP3328U</t>
  </si>
  <si>
    <t>PPP3652E</t>
  </si>
  <si>
    <t>PPP3932N</t>
  </si>
  <si>
    <t>PPP0591C</t>
  </si>
  <si>
    <t>PPP3178V</t>
  </si>
  <si>
    <t>PPP3686A</t>
  </si>
  <si>
    <t>PPP3459D</t>
  </si>
  <si>
    <t>PPP1058W</t>
  </si>
  <si>
    <t>PPP3154G</t>
  </si>
  <si>
    <t>PPP3074Q</t>
  </si>
  <si>
    <t>PPP1327X</t>
  </si>
  <si>
    <t>PPP0339T</t>
  </si>
  <si>
    <t>PPP0329P</t>
  </si>
  <si>
    <t>ACTIVE GLUCOSE TEST STRIPS</t>
  </si>
  <si>
    <t>ACTOS TABS 15MG</t>
  </si>
  <si>
    <t>BACTROBAN OINTMENT</t>
  </si>
  <si>
    <t>CLOPIXOL INJ 200MG/ML AMP [LUNDBECK]</t>
  </si>
  <si>
    <t>CLOPIXOL TAB 25MG</t>
  </si>
  <si>
    <t>COMFORT POINT PEN NEEDLES 4MM</t>
  </si>
  <si>
    <t>CRESTOR TABS 10MG</t>
  </si>
  <si>
    <t>CRESTOR TABS 5MG</t>
  </si>
  <si>
    <t>C-VIEW ADHESIVE FILM DRESING 10X12CM</t>
  </si>
  <si>
    <t>DOVOBET GEL</t>
  </si>
  <si>
    <t xml:space="preserve">EDRONAX TABS 4MG </t>
  </si>
  <si>
    <t>ENSURE CAN VANILLA E70924</t>
  </si>
  <si>
    <t>ENSURE PLUS CREME 125G VANILLA</t>
  </si>
  <si>
    <t>ENSURE TWOCAL BOTTLE VANILLA</t>
  </si>
  <si>
    <t>EQUASYM XL CAP 30MG [ZD]</t>
  </si>
  <si>
    <t>FORADIL CAPS 12MCG</t>
  </si>
  <si>
    <t>HALF SINEMET CR TABS 125MG</t>
  </si>
  <si>
    <t>LAMICTAL TABS 25MG</t>
  </si>
  <si>
    <t>LAMICTAL TABS 50MG</t>
  </si>
  <si>
    <t>NUTRISON 1000 COMPLETE MULTIFIBRE</t>
  </si>
  <si>
    <t>NUTRISON ENERGY</t>
  </si>
  <si>
    <t>NUTRISON ENERGY MULTIFIBRE PACK</t>
  </si>
  <si>
    <t>NUTRISON MULTIFIBRE PACK</t>
  </si>
  <si>
    <t>NUTRISON PACK STANDARD</t>
  </si>
  <si>
    <t>OPSITE POST-OP 10X12CM 66000710</t>
  </si>
  <si>
    <t>OXYCONTIN TAB MR 60MG</t>
  </si>
  <si>
    <t>PROZAC LIQUID</t>
  </si>
  <si>
    <t>SINTHROME TABS 1MG</t>
  </si>
  <si>
    <t>SYSTANE BALANCE</t>
  </si>
  <si>
    <t>TARGINACT TAB 10MG/5MG</t>
  </si>
  <si>
    <t xml:space="preserve">TOPAMAX TABS 50MG  </t>
  </si>
  <si>
    <t>VIMPAT TAB 100MG</t>
  </si>
  <si>
    <t>VOLTAROL RETARD TABS 100MG</t>
  </si>
  <si>
    <t xml:space="preserve">ZESTRIL TABS 10MG   </t>
  </si>
  <si>
    <t>ZOVIRAX OPTHALMIC OINT</t>
  </si>
  <si>
    <t>250ML</t>
  </si>
  <si>
    <t>1500ML</t>
  </si>
  <si>
    <t>70ML</t>
  </si>
  <si>
    <t>2G</t>
  </si>
  <si>
    <t>4.5G</t>
  </si>
  <si>
    <t>PPP0462L</t>
  </si>
  <si>
    <t>PPP3951C</t>
  </si>
  <si>
    <t>PPP3593S</t>
  </si>
  <si>
    <t>PPP3941V</t>
  </si>
  <si>
    <t>PPP1135B</t>
  </si>
  <si>
    <t>PPP3789J</t>
  </si>
  <si>
    <t>PPP3633P</t>
  </si>
  <si>
    <t>PPP3928X</t>
  </si>
  <si>
    <t>PPP3664A</t>
  </si>
  <si>
    <t>PPP3958U</t>
  </si>
  <si>
    <t>PPP0923E</t>
  </si>
  <si>
    <t>PPP3916M</t>
  </si>
  <si>
    <t>PPP3500R</t>
  </si>
  <si>
    <t>PPP3499T</t>
  </si>
  <si>
    <t>PPP0786U</t>
  </si>
  <si>
    <t>PPP3250U</t>
  </si>
  <si>
    <t>PPP3021X</t>
  </si>
  <si>
    <t>PPP3846D</t>
  </si>
  <si>
    <t>PPP3959Q</t>
  </si>
  <si>
    <t>PPP3325J</t>
  </si>
  <si>
    <t>PPP3424L</t>
  </si>
  <si>
    <t>PPP3736B</t>
  </si>
  <si>
    <t>PPP3949M</t>
  </si>
  <si>
    <t>PPP0812G</t>
  </si>
  <si>
    <t>PPP1078H</t>
  </si>
  <si>
    <t>PPP3601L</t>
  </si>
  <si>
    <t>PPP3937Q</t>
  </si>
  <si>
    <t>PPP3574G</t>
  </si>
  <si>
    <t>PPP0256S</t>
  </si>
  <si>
    <t>PPP3711N</t>
  </si>
  <si>
    <t>PPP3790D</t>
  </si>
  <si>
    <t>PPP1659G</t>
  </si>
  <si>
    <t>PPP1673P</t>
  </si>
  <si>
    <t>3X17</t>
  </si>
  <si>
    <t>1X30DOSE</t>
  </si>
  <si>
    <t>4x200ML</t>
  </si>
  <si>
    <t xml:space="preserve">ADALAT LA TABS 30MG </t>
  </si>
  <si>
    <t>ADAPTIC TOUCH N ADH 7.6X11CM TCH502</t>
  </si>
  <si>
    <t>ALLEVYN ADH 12.5X12.5CM 66000044</t>
  </si>
  <si>
    <t>ALLEVYN GENTLE 10X10CM 66800248</t>
  </si>
  <si>
    <t xml:space="preserve">AMIAS TABS 8MG </t>
  </si>
  <si>
    <t>ASACOL MR TAB 400MG</t>
  </si>
  <si>
    <t>ATRAUMAN AG DRESSING 10X20CM 499575</t>
  </si>
  <si>
    <t>CAMPRAL EC TABS 333MG</t>
  </si>
  <si>
    <t>COMPACT GLUCOSE TEST STRIPS</t>
  </si>
  <si>
    <t>COZAAR - COMP TABS 50 / 12.5 MG</t>
  </si>
  <si>
    <t>ENSURE PLUS CREME 125G BANANA</t>
  </si>
  <si>
    <t>EQUASYM XL CAP 10MG [ZD]</t>
  </si>
  <si>
    <t>EQUASYM XL CAP 20MG [ZD]</t>
  </si>
  <si>
    <t>FLIXOTIDE ACCUHALER 100MCG</t>
  </si>
  <si>
    <t>FREESTYLE LITE TEST STRIP</t>
  </si>
  <si>
    <t xml:space="preserve">LOPRESSOR SR TABS 200MG </t>
  </si>
  <si>
    <t>METOJECT PEN 7.5MG SOL FOR INJ</t>
  </si>
  <si>
    <t>MOBILE TEST CASSETTE [50]</t>
  </si>
  <si>
    <t>NUTRISON ENERGY PACK</t>
  </si>
  <si>
    <t>NUTRISON MULTIFIBRE</t>
  </si>
  <si>
    <t>NUVARING 0.120MG/0.015MG 3RINGS</t>
  </si>
  <si>
    <t>ONE TOUCH SELECT PLUS STRIPS</t>
  </si>
  <si>
    <t>PROVERA TAB 10MG</t>
  </si>
  <si>
    <t>PULMICORT TURBOHALER 400</t>
  </si>
  <si>
    <t>RELVAR ELLIPTA 184/22MCG</t>
  </si>
  <si>
    <t>RENVELA TAB 800MG</t>
  </si>
  <si>
    <t>RESOURCE ENERGY 1.5KCAL/ML VANILLA   4X200ML</t>
  </si>
  <si>
    <t>SINEMET PLUS TABS</t>
  </si>
  <si>
    <t>STALEVO TAB 125MG/31.25MG/200MG</t>
  </si>
  <si>
    <t>VEXOL EYE DROPS</t>
  </si>
  <si>
    <t>VOLTAROL SUPPOS 100MG</t>
  </si>
  <si>
    <t>PHARMACO FORCE PI LIST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</si>
</sst>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</numFmts>
  <fonts count="17">
    <font>
      <sz val="10"/>
      <name val="Arial"/>
    </font>
    <font>
      <sz val="10"/>
      <name val="Arial"/>
      <family val="2"/>
    </font>
    <font>
      <b/>
      <sz val="12"/>
      <name val="Arial MT"/>
    </font>
    <font>
      <sz val="12"/>
      <name val="Arial MT"/>
    </font>
    <font>
      <sz val="8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21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1" applyFont="1" applyFill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2" xfId="4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2" fillId="4" borderId="2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center" vertical="center"/>
    </xf>
    <xf numFmtId="0" fontId="12" fillId="4" borderId="2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/>
    <xf numFmtId="0" fontId="12" fillId="0" borderId="1" xfId="0" applyFont="1" applyBorder="1" applyAlignment="1"/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" fillId="3" borderId="10" xfId="2" applyFont="1" applyFill="1" applyBorder="1" applyAlignment="1">
      <alignment horizontal="left" vertical="center" wrapText="1"/>
    </xf>
    <xf numFmtId="0" fontId="2" fillId="3" borderId="11" xfId="2" applyFont="1" applyFill="1" applyBorder="1" applyAlignment="1" applyProtection="1">
      <alignment horizontal="center" vertical="center"/>
      <protection locked="0"/>
    </xf>
    <xf numFmtId="0" fontId="2" fillId="3" borderId="12" xfId="2" applyFont="1" applyFill="1" applyBorder="1" applyAlignment="1" applyProtection="1">
      <alignment horizontal="center" vertical="center" wrapText="1"/>
      <protection locked="0"/>
    </xf>
    <xf numFmtId="0" fontId="2" fillId="3" borderId="10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0" xfId="0" applyFont="1"/>
    <xf numFmtId="10" fontId="9" fillId="0" borderId="6" xfId="0" applyNumberFormat="1" applyFont="1" applyFill="1" applyBorder="1" applyAlignment="1">
      <alignment horizontal="center" vertical="center"/>
    </xf>
    <xf numFmtId="10" fontId="10" fillId="0" borderId="6" xfId="0" applyNumberFormat="1" applyFont="1" applyFill="1" applyBorder="1" applyAlignment="1">
      <alignment horizontal="center" vertical="center"/>
    </xf>
    <xf numFmtId="10" fontId="9" fillId="0" borderId="8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2" fillId="4" borderId="16" xfId="4" applyFont="1" applyFill="1" applyBorder="1" applyAlignment="1">
      <alignment horizontal="left" vertical="center"/>
    </xf>
    <xf numFmtId="0" fontId="12" fillId="0" borderId="17" xfId="4" applyFont="1" applyFill="1" applyBorder="1" applyAlignment="1">
      <alignment horizontal="left" vertical="center"/>
    </xf>
    <xf numFmtId="0" fontId="12" fillId="0" borderId="17" xfId="4" applyFont="1" applyFill="1" applyBorder="1" applyAlignment="1">
      <alignment horizontal="center" vertical="center"/>
    </xf>
    <xf numFmtId="44" fontId="9" fillId="0" borderId="17" xfId="0" applyNumberFormat="1" applyFont="1" applyFill="1" applyBorder="1" applyAlignment="1">
      <alignment horizontal="center" vertical="center"/>
    </xf>
    <xf numFmtId="44" fontId="9" fillId="0" borderId="17" xfId="0" applyNumberFormat="1" applyFont="1" applyFill="1" applyBorder="1" applyAlignment="1">
      <alignment horizontal="center" vertical="center" wrapText="1"/>
    </xf>
    <xf numFmtId="10" fontId="9" fillId="0" borderId="18" xfId="0" applyNumberFormat="1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 wrapText="1"/>
    </xf>
    <xf numFmtId="43" fontId="6" fillId="2" borderId="20" xfId="1" applyFont="1" applyFill="1" applyBorder="1" applyAlignment="1" applyProtection="1">
      <alignment horizontal="center" vertical="center"/>
      <protection locked="0"/>
    </xf>
    <xf numFmtId="0" fontId="6" fillId="2" borderId="20" xfId="2" applyFont="1" applyFill="1" applyBorder="1" applyAlignment="1" applyProtection="1">
      <alignment horizontal="center" vertical="center" wrapText="1"/>
      <protection locked="0"/>
    </xf>
    <xf numFmtId="164" fontId="7" fillId="0" borderId="21" xfId="3" applyNumberFormat="1" applyFont="1" applyFill="1" applyBorder="1" applyAlignment="1" applyProtection="1">
      <alignment horizontal="center" vertical="center" wrapText="1"/>
      <protection locked="0"/>
    </xf>
    <xf numFmtId="44" fontId="10" fillId="0" borderId="17" xfId="0" applyNumberFormat="1" applyFont="1" applyFill="1" applyBorder="1" applyAlignment="1">
      <alignment horizontal="center" vertical="center"/>
    </xf>
    <xf numFmtId="44" fontId="10" fillId="0" borderId="1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43" fontId="6" fillId="4" borderId="20" xfId="1" applyFont="1" applyFill="1" applyBorder="1" applyAlignment="1" applyProtection="1">
      <alignment horizontal="center" vertical="center" wrapText="1"/>
      <protection locked="0"/>
    </xf>
    <xf numFmtId="0" fontId="12" fillId="4" borderId="22" xfId="4" applyFont="1" applyFill="1" applyBorder="1" applyAlignment="1">
      <alignment horizontal="left" vertical="center"/>
    </xf>
    <xf numFmtId="0" fontId="12" fillId="4" borderId="1" xfId="4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0" borderId="23" xfId="4" applyFont="1" applyFill="1" applyBorder="1" applyAlignment="1">
      <alignment horizontal="left" vertical="center"/>
    </xf>
    <xf numFmtId="0" fontId="12" fillId="0" borderId="23" xfId="4" applyFont="1" applyFill="1" applyBorder="1" applyAlignment="1">
      <alignment horizontal="center" vertical="center"/>
    </xf>
    <xf numFmtId="2" fontId="14" fillId="2" borderId="13" xfId="0" applyNumberFormat="1" applyFont="1" applyFill="1" applyBorder="1" applyAlignment="1">
      <alignment horizontal="center" vertical="center" wrapText="1"/>
    </xf>
    <xf numFmtId="2" fontId="14" fillId="2" borderId="14" xfId="0" applyNumberFormat="1" applyFont="1" applyFill="1" applyBorder="1" applyAlignment="1">
      <alignment horizontal="center" vertical="center" wrapText="1"/>
    </xf>
    <xf numFmtId="2" fontId="14" fillId="2" borderId="15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4"/>
    <cellStyle name="Normal_hxprices" xfId="2"/>
    <cellStyle name="Percent" xfId="3" builtinId="5"/>
  </cellStyles>
  <dxfs count="46"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188819</xdr:colOff>
      <xdr:row>0</xdr:row>
      <xdr:rowOff>19050</xdr:rowOff>
    </xdr:from>
    <xdr:to>
      <xdr:col>1</xdr:col>
      <xdr:colOff>636494</xdr:colOff>
      <xdr:row>0</xdr:row>
      <xdr:rowOff>819150</xdr:rowOff>
    </xdr:to>
    <xdr:pic>
      <xdr:nvPicPr>
        <xdr:cNvPr id="1054" name="Picture 1" descr="aah_gd_qu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19" y="19050"/>
          <a:ext cx="134414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276225</xdr:colOff>
      <xdr:row>0</xdr:row>
      <xdr:rowOff>9525</xdr:rowOff>
    </xdr:from>
    <xdr:to>
      <xdr:col>6</xdr:col>
      <xdr:colOff>0</xdr:colOff>
      <xdr:row>0</xdr:row>
      <xdr:rowOff>838200</xdr:rowOff>
    </xdr:to>
    <xdr:pic>
      <xdr:nvPicPr>
        <xdr:cNvPr id="1055" name="Picture 2" descr="aah_gd_qu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9525"/>
          <a:ext cx="1466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672"/>
  <sheetViews>
    <sheetView tabSelected="1" view="pageBreakPreview" zoomScale="80" zoomScaleNormal="90" zoomScaleSheetLayoutView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B518" sqref="B518"/>
    </sheetView>
  </sheetViews>
  <sheetFormatPr defaultRowHeight="12.75"/>
  <cols>
    <col min="1" max="1" width="13.42578125" style="4" bestFit="1" customWidth="1"/>
    <col min="2" max="2" width="61.140625" style="5" bestFit="1" customWidth="1"/>
    <col min="3" max="3" width="13.28515625" style="4" bestFit="1" customWidth="1"/>
    <col min="4" max="4" width="11.28515625" style="6" bestFit="1" customWidth="1"/>
    <col min="5" max="5" width="11.5703125" style="6" bestFit="1" customWidth="1"/>
    <col min="6" max="6" width="14.5703125" style="1" bestFit="1" customWidth="1"/>
    <col min="7" max="7" width="0" style="1" hidden="1" customWidth="1"/>
    <col min="8" max="16384" width="9.140625" style="1"/>
  </cols>
  <sheetData>
    <row r="1" spans="1:7" ht="70.5" customHeight="1" thickBot="1">
      <c r="A1" s="94" t="s">
        <v>1462</v>
      </c>
      <c r="B1" s="95"/>
      <c r="C1" s="95"/>
      <c r="D1" s="95"/>
      <c r="E1" s="95"/>
      <c r="F1" s="96"/>
    </row>
    <row r="2" spans="1:7" s="2" customFormat="1" ht="63" customHeight="1" thickBot="1">
      <c r="A2" s="64" t="s">
        <v>101</v>
      </c>
      <c r="B2" s="65" t="s">
        <v>0</v>
      </c>
      <c r="C2" s="66" t="s">
        <v>1</v>
      </c>
      <c r="D2" s="88" t="s">
        <v>2</v>
      </c>
      <c r="E2" s="88" t="s">
        <v>100</v>
      </c>
      <c r="F2" s="67" t="s">
        <v>70</v>
      </c>
    </row>
    <row r="3" spans="1:7" s="3" customFormat="1" ht="15.75" customHeight="1">
      <c r="A3" s="58" t="s">
        <v>531</v>
      </c>
      <c r="B3" s="59" t="s">
        <v>532</v>
      </c>
      <c r="C3" s="60">
        <v>28</v>
      </c>
      <c r="D3" s="61">
        <v>88.12</v>
      </c>
      <c r="E3" s="62">
        <v>96.04</v>
      </c>
      <c r="F3" s="63">
        <f t="shared" ref="F3:F66" si="0">(E3-D3)/E3</f>
        <v>8.2465639316951278E-2</v>
      </c>
      <c r="G3" s="3" t="e">
        <f>VLOOKUP(A3,'Lines Removed'!A2:C9,3,FALSE)</f>
        <v>#N/A</v>
      </c>
    </row>
    <row r="4" spans="1:7" s="3" customFormat="1" ht="15.75" customHeight="1">
      <c r="A4" s="21" t="s">
        <v>533</v>
      </c>
      <c r="B4" s="22" t="s">
        <v>534</v>
      </c>
      <c r="C4" s="23">
        <v>28</v>
      </c>
      <c r="D4" s="61">
        <v>85.74</v>
      </c>
      <c r="E4" s="62">
        <v>96.04</v>
      </c>
      <c r="F4" s="47">
        <f t="shared" si="0"/>
        <v>0.1072469804248231</v>
      </c>
      <c r="G4" s="3" t="e">
        <f>VLOOKUP(A4,'Lines Removed'!A2:C9,3,FALSE)</f>
        <v>#N/A</v>
      </c>
    </row>
    <row r="5" spans="1:7" s="3" customFormat="1" ht="15.75" customHeight="1">
      <c r="A5" s="10" t="s">
        <v>1141</v>
      </c>
      <c r="B5" s="11" t="s">
        <v>1184</v>
      </c>
      <c r="C5" s="12" t="s">
        <v>1181</v>
      </c>
      <c r="D5" s="61">
        <v>92.25</v>
      </c>
      <c r="E5" s="62">
        <v>102.9</v>
      </c>
      <c r="F5" s="47">
        <f t="shared" si="0"/>
        <v>0.10349854227405253</v>
      </c>
    </row>
    <row r="6" spans="1:7" s="3" customFormat="1" ht="15.75" customHeight="1">
      <c r="A6" s="7" t="s">
        <v>535</v>
      </c>
      <c r="B6" s="8" t="s">
        <v>536</v>
      </c>
      <c r="C6" s="9">
        <v>28</v>
      </c>
      <c r="D6" s="61">
        <v>88.35</v>
      </c>
      <c r="E6" s="62">
        <v>96.04</v>
      </c>
      <c r="F6" s="47">
        <f t="shared" si="0"/>
        <v>8.0070803831736898E-2</v>
      </c>
    </row>
    <row r="7" spans="1:7" s="3" customFormat="1" ht="15.75" customHeight="1">
      <c r="A7" s="21" t="s">
        <v>537</v>
      </c>
      <c r="B7" s="22" t="s">
        <v>538</v>
      </c>
      <c r="C7" s="23">
        <v>28</v>
      </c>
      <c r="D7" s="61">
        <v>87.71</v>
      </c>
      <c r="E7" s="62">
        <v>96.04</v>
      </c>
      <c r="F7" s="47">
        <f t="shared" si="0"/>
        <v>8.6734693877551144E-2</v>
      </c>
      <c r="G7" s="3" t="e">
        <f>VLOOKUP(A7,'Lines Removed'!A2:C9,3,FALSE)</f>
        <v>#N/A</v>
      </c>
    </row>
    <row r="8" spans="1:7" s="3" customFormat="1" ht="15.75" customHeight="1">
      <c r="A8" s="55" t="s">
        <v>600</v>
      </c>
      <c r="B8" s="56" t="s">
        <v>625</v>
      </c>
      <c r="C8" s="57">
        <v>28</v>
      </c>
      <c r="D8" s="68">
        <v>157.15</v>
      </c>
      <c r="E8" s="69">
        <v>192.08</v>
      </c>
      <c r="F8" s="48">
        <f t="shared" si="0"/>
        <v>0.1818513119533528</v>
      </c>
    </row>
    <row r="9" spans="1:7" s="3" customFormat="1" ht="15.75" customHeight="1">
      <c r="A9" s="89" t="s">
        <v>539</v>
      </c>
      <c r="B9" s="92" t="s">
        <v>540</v>
      </c>
      <c r="C9" s="93">
        <v>28</v>
      </c>
      <c r="D9" s="61">
        <v>86.38</v>
      </c>
      <c r="E9" s="62">
        <v>96.04</v>
      </c>
      <c r="F9" s="47">
        <f t="shared" si="0"/>
        <v>0.10058309037900885</v>
      </c>
      <c r="G9" s="3" t="e">
        <f>VLOOKUP(A9,'Lines Removed'!A2:C9,3,FALSE)</f>
        <v>#N/A</v>
      </c>
    </row>
    <row r="10" spans="1:7" s="3" customFormat="1" ht="15.75" customHeight="1">
      <c r="A10" s="41" t="s">
        <v>1318</v>
      </c>
      <c r="B10" s="41" t="s">
        <v>1355</v>
      </c>
      <c r="C10" s="42">
        <v>50</v>
      </c>
      <c r="D10" s="61">
        <v>8.83</v>
      </c>
      <c r="E10" s="62">
        <v>9.9499999999999993</v>
      </c>
      <c r="F10" s="47">
        <f t="shared" si="0"/>
        <v>0.11256281407035169</v>
      </c>
    </row>
    <row r="11" spans="1:7" s="3" customFormat="1" ht="15.75" customHeight="1">
      <c r="A11" s="8" t="s">
        <v>993</v>
      </c>
      <c r="B11" s="8" t="s">
        <v>1007</v>
      </c>
      <c r="C11" s="9">
        <v>5</v>
      </c>
      <c r="D11" s="61">
        <v>13.1</v>
      </c>
      <c r="E11" s="62">
        <v>14.85</v>
      </c>
      <c r="F11" s="47">
        <f t="shared" si="0"/>
        <v>0.11784511784511785</v>
      </c>
    </row>
    <row r="12" spans="1:7" s="3" customFormat="1" ht="15.75" customHeight="1">
      <c r="A12" s="90" t="s">
        <v>164</v>
      </c>
      <c r="B12" s="22" t="s">
        <v>165</v>
      </c>
      <c r="C12" s="23">
        <v>4</v>
      </c>
      <c r="D12" s="61">
        <v>16.62</v>
      </c>
      <c r="E12" s="62">
        <v>19.12</v>
      </c>
      <c r="F12" s="47">
        <f t="shared" si="0"/>
        <v>0.1307531380753138</v>
      </c>
      <c r="G12" s="3" t="e">
        <f>VLOOKUP(A12,'Lines Removed'!A2:C9,3,FALSE)</f>
        <v>#N/A</v>
      </c>
    </row>
    <row r="13" spans="1:7" s="3" customFormat="1" ht="15.75" customHeight="1">
      <c r="A13" s="41" t="s">
        <v>1319</v>
      </c>
      <c r="B13" s="41" t="s">
        <v>1356</v>
      </c>
      <c r="C13" s="42">
        <v>28</v>
      </c>
      <c r="D13" s="61">
        <v>22.2</v>
      </c>
      <c r="E13" s="62">
        <v>25.83</v>
      </c>
      <c r="F13" s="47">
        <f t="shared" si="0"/>
        <v>0.14053426248548198</v>
      </c>
    </row>
    <row r="14" spans="1:7" s="3" customFormat="1" ht="15.75" customHeight="1">
      <c r="A14" s="41" t="s">
        <v>902</v>
      </c>
      <c r="B14" s="41" t="s">
        <v>926</v>
      </c>
      <c r="C14" s="42">
        <v>28</v>
      </c>
      <c r="D14" s="61">
        <v>31.67</v>
      </c>
      <c r="E14" s="62">
        <v>35.89</v>
      </c>
      <c r="F14" s="47">
        <f t="shared" si="0"/>
        <v>0.11758149902479796</v>
      </c>
    </row>
    <row r="15" spans="1:7" s="3" customFormat="1" ht="15.75" customHeight="1">
      <c r="A15" s="41" t="s">
        <v>903</v>
      </c>
      <c r="B15" s="41" t="s">
        <v>927</v>
      </c>
      <c r="C15" s="42">
        <v>28</v>
      </c>
      <c r="D15" s="61">
        <v>35.049999999999997</v>
      </c>
      <c r="E15" s="62">
        <v>39.549999999999997</v>
      </c>
      <c r="F15" s="47">
        <f t="shared" si="0"/>
        <v>0.11378002528445007</v>
      </c>
    </row>
    <row r="16" spans="1:7" s="3" customFormat="1" ht="15.75" customHeight="1">
      <c r="A16" s="41" t="s">
        <v>3</v>
      </c>
      <c r="B16" s="41" t="s">
        <v>4</v>
      </c>
      <c r="C16" s="42" t="s">
        <v>5</v>
      </c>
      <c r="D16" s="61">
        <v>2.65</v>
      </c>
      <c r="E16" s="62">
        <v>3</v>
      </c>
      <c r="F16" s="47">
        <f t="shared" si="0"/>
        <v>0.1166666666666667</v>
      </c>
    </row>
    <row r="17" spans="1:7" s="3" customFormat="1" ht="15.75" customHeight="1">
      <c r="A17" s="8" t="s">
        <v>725</v>
      </c>
      <c r="B17" s="8" t="s">
        <v>728</v>
      </c>
      <c r="C17" s="9">
        <v>28</v>
      </c>
      <c r="D17" s="61">
        <v>4.83</v>
      </c>
      <c r="E17" s="62">
        <v>5.27</v>
      </c>
      <c r="F17" s="47">
        <f t="shared" si="0"/>
        <v>8.3491461100569167E-2</v>
      </c>
      <c r="G17" s="3" t="e">
        <f>VLOOKUP(A17,'Lines Removed'!A4:C9,3,FALSE)</f>
        <v>#N/A</v>
      </c>
    </row>
    <row r="18" spans="1:7" s="3" customFormat="1" ht="15.75" customHeight="1">
      <c r="A18" s="56" t="s">
        <v>1395</v>
      </c>
      <c r="B18" s="56" t="s">
        <v>1431</v>
      </c>
      <c r="C18" s="57">
        <v>28</v>
      </c>
      <c r="D18" s="68">
        <v>6.15</v>
      </c>
      <c r="E18" s="69">
        <v>6.85</v>
      </c>
      <c r="F18" s="48">
        <f t="shared" si="0"/>
        <v>0.10218978102189771</v>
      </c>
    </row>
    <row r="19" spans="1:7" s="3" customFormat="1" ht="15.75" customHeight="1">
      <c r="A19" s="11" t="s">
        <v>250</v>
      </c>
      <c r="B19" s="11" t="s">
        <v>251</v>
      </c>
      <c r="C19" s="12">
        <v>28</v>
      </c>
      <c r="D19" s="61">
        <v>8.15</v>
      </c>
      <c r="E19" s="62">
        <v>9.0299999999999994</v>
      </c>
      <c r="F19" s="47">
        <f t="shared" si="0"/>
        <v>9.7452934662236881E-2</v>
      </c>
    </row>
    <row r="20" spans="1:7" s="3" customFormat="1" ht="15.75" customHeight="1">
      <c r="A20" s="11" t="s">
        <v>119</v>
      </c>
      <c r="B20" s="11" t="s">
        <v>120</v>
      </c>
      <c r="C20" s="12">
        <v>56</v>
      </c>
      <c r="D20" s="61">
        <v>8.08</v>
      </c>
      <c r="E20" s="62">
        <v>8.81</v>
      </c>
      <c r="F20" s="47">
        <f t="shared" si="0"/>
        <v>8.286038592508517E-2</v>
      </c>
    </row>
    <row r="21" spans="1:7" s="3" customFormat="1" ht="15.75" customHeight="1">
      <c r="A21" s="56" t="s">
        <v>1396</v>
      </c>
      <c r="B21" s="56" t="s">
        <v>1432</v>
      </c>
      <c r="C21" s="57">
        <v>10</v>
      </c>
      <c r="D21" s="68">
        <v>20.55</v>
      </c>
      <c r="E21" s="69">
        <v>22.5</v>
      </c>
      <c r="F21" s="48">
        <f t="shared" si="0"/>
        <v>8.6666666666666642E-2</v>
      </c>
    </row>
    <row r="22" spans="1:7" s="3" customFormat="1" ht="15.75" customHeight="1">
      <c r="A22" s="11" t="s">
        <v>507</v>
      </c>
      <c r="B22" s="11" t="s">
        <v>519</v>
      </c>
      <c r="C22" s="12">
        <v>10</v>
      </c>
      <c r="D22" s="61">
        <v>40.71</v>
      </c>
      <c r="E22" s="62">
        <v>46.5</v>
      </c>
      <c r="F22" s="47">
        <f t="shared" si="0"/>
        <v>0.12451612903225805</v>
      </c>
    </row>
    <row r="23" spans="1:7" s="3" customFormat="1" ht="15.75" customHeight="1">
      <c r="A23" s="41" t="s">
        <v>1087</v>
      </c>
      <c r="B23" s="41" t="s">
        <v>1115</v>
      </c>
      <c r="C23" s="42">
        <v>5</v>
      </c>
      <c r="D23" s="61">
        <v>55.15</v>
      </c>
      <c r="E23" s="62">
        <v>62.5</v>
      </c>
      <c r="F23" s="47">
        <f t="shared" si="0"/>
        <v>0.11760000000000002</v>
      </c>
    </row>
    <row r="24" spans="1:7" s="3" customFormat="1" ht="15.75" customHeight="1">
      <c r="A24" s="11" t="s">
        <v>947</v>
      </c>
      <c r="B24" s="11" t="s">
        <v>969</v>
      </c>
      <c r="C24" s="12">
        <v>10</v>
      </c>
      <c r="D24" s="61">
        <v>10.1</v>
      </c>
      <c r="E24" s="62">
        <v>11.3</v>
      </c>
      <c r="F24" s="47">
        <f t="shared" si="0"/>
        <v>0.10619469026548681</v>
      </c>
    </row>
    <row r="25" spans="1:7" s="3" customFormat="1" ht="15.75" customHeight="1">
      <c r="A25" s="11" t="s">
        <v>1142</v>
      </c>
      <c r="B25" s="11" t="s">
        <v>1185</v>
      </c>
      <c r="C25" s="12">
        <v>12</v>
      </c>
      <c r="D25" s="61">
        <v>3.85</v>
      </c>
      <c r="E25" s="62">
        <v>3.94</v>
      </c>
      <c r="F25" s="47">
        <f t="shared" si="0"/>
        <v>2.2842639593908594E-2</v>
      </c>
    </row>
    <row r="26" spans="1:7" s="3" customFormat="1" ht="15.75" customHeight="1">
      <c r="A26" s="41" t="s">
        <v>731</v>
      </c>
      <c r="B26" s="41" t="s">
        <v>747</v>
      </c>
      <c r="C26" s="42">
        <v>28</v>
      </c>
      <c r="D26" s="61">
        <v>14</v>
      </c>
      <c r="E26" s="62">
        <v>15.75</v>
      </c>
      <c r="F26" s="47">
        <f t="shared" si="0"/>
        <v>0.1111111111111111</v>
      </c>
    </row>
    <row r="27" spans="1:7" s="3" customFormat="1" ht="15.75" customHeight="1">
      <c r="A27" s="8" t="s">
        <v>709</v>
      </c>
      <c r="B27" s="8" t="s">
        <v>718</v>
      </c>
      <c r="C27" s="9">
        <v>28</v>
      </c>
      <c r="D27" s="61">
        <v>21.44</v>
      </c>
      <c r="E27" s="62">
        <v>24.36</v>
      </c>
      <c r="F27" s="47">
        <f t="shared" si="0"/>
        <v>0.11986863711001634</v>
      </c>
    </row>
    <row r="28" spans="1:7" s="3" customFormat="1" ht="15.75" customHeight="1">
      <c r="A28" s="11" t="s">
        <v>681</v>
      </c>
      <c r="B28" s="11" t="s">
        <v>696</v>
      </c>
      <c r="C28" s="12">
        <v>28</v>
      </c>
      <c r="D28" s="61">
        <v>21.44</v>
      </c>
      <c r="E28" s="62">
        <v>24.36</v>
      </c>
      <c r="F28" s="47">
        <f t="shared" si="0"/>
        <v>0.11986863711001634</v>
      </c>
    </row>
    <row r="29" spans="1:7" s="3" customFormat="1" ht="15.75" customHeight="1">
      <c r="A29" s="41" t="s">
        <v>851</v>
      </c>
      <c r="B29" s="41" t="s">
        <v>877</v>
      </c>
      <c r="C29" s="42">
        <v>56</v>
      </c>
      <c r="D29" s="61">
        <v>8.7799999999999994</v>
      </c>
      <c r="E29" s="62">
        <v>9.4499999999999993</v>
      </c>
      <c r="F29" s="47">
        <f t="shared" si="0"/>
        <v>7.0899470899470893E-2</v>
      </c>
    </row>
    <row r="30" spans="1:7" s="3" customFormat="1" ht="15.75" customHeight="1">
      <c r="A30" s="41" t="s">
        <v>802</v>
      </c>
      <c r="B30" s="41" t="s">
        <v>827</v>
      </c>
      <c r="C30" s="42">
        <v>56</v>
      </c>
      <c r="D30" s="61">
        <v>7.82</v>
      </c>
      <c r="E30" s="62">
        <v>8.5</v>
      </c>
      <c r="F30" s="47">
        <f t="shared" si="0"/>
        <v>7.999999999999996E-2</v>
      </c>
    </row>
    <row r="31" spans="1:7" s="3" customFormat="1" ht="15.75" customHeight="1">
      <c r="A31" s="41" t="s">
        <v>852</v>
      </c>
      <c r="B31" s="41" t="s">
        <v>878</v>
      </c>
      <c r="C31" s="42">
        <v>28</v>
      </c>
      <c r="D31" s="61">
        <v>8.48</v>
      </c>
      <c r="E31" s="62">
        <v>9.14</v>
      </c>
      <c r="F31" s="47">
        <f t="shared" si="0"/>
        <v>7.2210065645514229E-2</v>
      </c>
    </row>
    <row r="32" spans="1:7" s="3" customFormat="1" ht="15.75" customHeight="1">
      <c r="A32" s="41" t="s">
        <v>803</v>
      </c>
      <c r="B32" s="41" t="s">
        <v>828</v>
      </c>
      <c r="C32" s="42">
        <v>28</v>
      </c>
      <c r="D32" s="61">
        <v>9.6300000000000008</v>
      </c>
      <c r="E32" s="62">
        <v>10.37</v>
      </c>
      <c r="F32" s="47">
        <f t="shared" si="0"/>
        <v>7.1359691417550483E-2</v>
      </c>
    </row>
    <row r="33" spans="1:6" s="3" customFormat="1" ht="15.75" customHeight="1">
      <c r="A33" s="41" t="s">
        <v>804</v>
      </c>
      <c r="B33" s="41" t="s">
        <v>829</v>
      </c>
      <c r="C33" s="42">
        <v>28</v>
      </c>
      <c r="D33" s="61">
        <v>5.85</v>
      </c>
      <c r="E33" s="62">
        <v>6.3</v>
      </c>
      <c r="F33" s="47">
        <f t="shared" si="0"/>
        <v>7.1428571428571452E-2</v>
      </c>
    </row>
    <row r="34" spans="1:6" s="3" customFormat="1" ht="15.75" customHeight="1">
      <c r="A34" s="41" t="s">
        <v>904</v>
      </c>
      <c r="B34" s="41" t="s">
        <v>928</v>
      </c>
      <c r="C34" s="42">
        <v>28</v>
      </c>
      <c r="D34" s="61">
        <v>10.7</v>
      </c>
      <c r="E34" s="62">
        <v>11.52</v>
      </c>
      <c r="F34" s="47">
        <f t="shared" si="0"/>
        <v>7.118055555555558E-2</v>
      </c>
    </row>
    <row r="35" spans="1:6" s="3" customFormat="1" ht="15.75" customHeight="1">
      <c r="A35" s="41" t="s">
        <v>905</v>
      </c>
      <c r="B35" s="41" t="s">
        <v>929</v>
      </c>
      <c r="C35" s="42">
        <v>28</v>
      </c>
      <c r="D35" s="61">
        <v>8.48</v>
      </c>
      <c r="E35" s="62">
        <v>9.14</v>
      </c>
      <c r="F35" s="47">
        <f t="shared" si="0"/>
        <v>7.2210065645514229E-2</v>
      </c>
    </row>
    <row r="36" spans="1:6" s="3" customFormat="1" ht="15.75" customHeight="1">
      <c r="A36" s="41" t="s">
        <v>732</v>
      </c>
      <c r="B36" s="41" t="s">
        <v>748</v>
      </c>
      <c r="C36" s="42">
        <v>10</v>
      </c>
      <c r="D36" s="61">
        <v>18.53</v>
      </c>
      <c r="E36" s="62">
        <v>21</v>
      </c>
      <c r="F36" s="47">
        <f t="shared" si="0"/>
        <v>0.11761904761904757</v>
      </c>
    </row>
    <row r="37" spans="1:6" s="3" customFormat="1" ht="15.75" customHeight="1">
      <c r="A37" s="8" t="s">
        <v>252</v>
      </c>
      <c r="B37" s="18" t="s">
        <v>253</v>
      </c>
      <c r="C37" s="19">
        <v>60</v>
      </c>
      <c r="D37" s="61">
        <v>16.02</v>
      </c>
      <c r="E37" s="62">
        <v>18.399999999999999</v>
      </c>
      <c r="F37" s="47">
        <f t="shared" si="0"/>
        <v>0.12934782608695647</v>
      </c>
    </row>
    <row r="38" spans="1:6" s="3" customFormat="1" ht="15.75" customHeight="1">
      <c r="A38" s="41" t="s">
        <v>1019</v>
      </c>
      <c r="B38" s="41" t="s">
        <v>1037</v>
      </c>
      <c r="C38" s="42">
        <v>50</v>
      </c>
      <c r="D38" s="61">
        <v>4.33</v>
      </c>
      <c r="E38" s="62">
        <v>4.91</v>
      </c>
      <c r="F38" s="47">
        <f t="shared" si="0"/>
        <v>0.11812627291242364</v>
      </c>
    </row>
    <row r="39" spans="1:6" s="3" customFormat="1" ht="15.75" customHeight="1">
      <c r="A39" s="90" t="s">
        <v>180</v>
      </c>
      <c r="B39" s="22" t="s">
        <v>166</v>
      </c>
      <c r="C39" s="23">
        <v>12</v>
      </c>
      <c r="D39" s="61">
        <v>45.45</v>
      </c>
      <c r="E39" s="62">
        <v>48.6</v>
      </c>
      <c r="F39" s="47">
        <f t="shared" si="0"/>
        <v>6.4814814814814783E-2</v>
      </c>
    </row>
    <row r="40" spans="1:6" s="3" customFormat="1" ht="15.75" customHeight="1">
      <c r="A40" s="56" t="s">
        <v>1397</v>
      </c>
      <c r="B40" s="56" t="s">
        <v>1433</v>
      </c>
      <c r="C40" s="57">
        <v>10</v>
      </c>
      <c r="D40" s="68">
        <v>23.9</v>
      </c>
      <c r="E40" s="69">
        <v>26.72</v>
      </c>
      <c r="F40" s="48">
        <f t="shared" si="0"/>
        <v>0.10553892215568864</v>
      </c>
    </row>
    <row r="41" spans="1:6" s="3" customFormat="1" ht="15.75" customHeight="1">
      <c r="A41" s="29" t="s">
        <v>647</v>
      </c>
      <c r="B41" s="29" t="s">
        <v>658</v>
      </c>
      <c r="C41" s="30">
        <v>10</v>
      </c>
      <c r="D41" s="61">
        <v>46.25</v>
      </c>
      <c r="E41" s="62">
        <v>52.74</v>
      </c>
      <c r="F41" s="47">
        <f t="shared" si="0"/>
        <v>0.12305650360257872</v>
      </c>
    </row>
    <row r="42" spans="1:6" s="3" customFormat="1" ht="15.75" customHeight="1">
      <c r="A42" s="56" t="s">
        <v>1398</v>
      </c>
      <c r="B42" s="56" t="s">
        <v>1434</v>
      </c>
      <c r="C42" s="57">
        <v>10</v>
      </c>
      <c r="D42" s="68">
        <v>22.15</v>
      </c>
      <c r="E42" s="69">
        <v>25.01</v>
      </c>
      <c r="F42" s="48">
        <f t="shared" si="0"/>
        <v>0.11435425829668144</v>
      </c>
    </row>
    <row r="43" spans="1:6" s="3" customFormat="1" ht="15.75" customHeight="1">
      <c r="A43" s="41" t="s">
        <v>1058</v>
      </c>
      <c r="B43" s="41" t="s">
        <v>1073</v>
      </c>
      <c r="C43" s="42">
        <v>10</v>
      </c>
      <c r="D43" s="61">
        <v>46.4</v>
      </c>
      <c r="E43" s="62">
        <v>52.9</v>
      </c>
      <c r="F43" s="47">
        <f t="shared" si="0"/>
        <v>0.1228733459357278</v>
      </c>
    </row>
    <row r="44" spans="1:6" s="3" customFormat="1" ht="15.75" customHeight="1">
      <c r="A44" s="28" t="s">
        <v>601</v>
      </c>
      <c r="B44" s="28" t="s">
        <v>626</v>
      </c>
      <c r="C44" s="12">
        <v>6</v>
      </c>
      <c r="D44" s="61">
        <v>16.12</v>
      </c>
      <c r="E44" s="62">
        <v>18.14</v>
      </c>
      <c r="F44" s="47">
        <f t="shared" si="0"/>
        <v>0.11135611907386987</v>
      </c>
    </row>
    <row r="45" spans="1:6" s="3" customFormat="1" ht="15.75" customHeight="1">
      <c r="A45" s="91" t="s">
        <v>380</v>
      </c>
      <c r="B45" s="13" t="s">
        <v>383</v>
      </c>
      <c r="C45" s="14">
        <v>60</v>
      </c>
      <c r="D45" s="61">
        <v>16.8</v>
      </c>
      <c r="E45" s="62">
        <v>19.309999999999999</v>
      </c>
      <c r="F45" s="47">
        <f t="shared" si="0"/>
        <v>0.12998446400828575</v>
      </c>
    </row>
    <row r="46" spans="1:6" s="3" customFormat="1" ht="15.75" customHeight="1">
      <c r="A46" s="8" t="s">
        <v>408</v>
      </c>
      <c r="B46" s="8" t="s">
        <v>383</v>
      </c>
      <c r="C46" s="9">
        <v>120</v>
      </c>
      <c r="D46" s="61">
        <v>34</v>
      </c>
      <c r="E46" s="62">
        <v>38.619999999999997</v>
      </c>
      <c r="F46" s="47">
        <f t="shared" si="0"/>
        <v>0.11962713619886063</v>
      </c>
    </row>
    <row r="47" spans="1:6" s="3" customFormat="1" ht="15.75" customHeight="1">
      <c r="A47" s="41" t="s">
        <v>1059</v>
      </c>
      <c r="B47" s="41" t="s">
        <v>1074</v>
      </c>
      <c r="C47" s="42" t="s">
        <v>1072</v>
      </c>
      <c r="D47" s="61">
        <v>29.1</v>
      </c>
      <c r="E47" s="62">
        <v>32.83</v>
      </c>
      <c r="F47" s="47">
        <f t="shared" si="0"/>
        <v>0.11361559549192803</v>
      </c>
    </row>
    <row r="48" spans="1:6" s="3" customFormat="1" ht="15.75" customHeight="1">
      <c r="A48" s="8" t="s">
        <v>218</v>
      </c>
      <c r="B48" s="8" t="s">
        <v>222</v>
      </c>
      <c r="C48" s="9">
        <v>28</v>
      </c>
      <c r="D48" s="61">
        <v>9.98</v>
      </c>
      <c r="E48" s="62">
        <v>12.72</v>
      </c>
      <c r="F48" s="47">
        <f t="shared" si="0"/>
        <v>0.21540880503144655</v>
      </c>
    </row>
    <row r="49" spans="1:6" s="3" customFormat="1" ht="15.75" customHeight="1">
      <c r="A49" s="40" t="s">
        <v>1088</v>
      </c>
      <c r="B49" s="41" t="s">
        <v>1116</v>
      </c>
      <c r="C49" s="42">
        <v>7</v>
      </c>
      <c r="D49" s="61">
        <v>3.15</v>
      </c>
      <c r="E49" s="62">
        <v>3.58</v>
      </c>
      <c r="F49" s="47">
        <f t="shared" si="0"/>
        <v>0.12011173184357546</v>
      </c>
    </row>
    <row r="50" spans="1:6" s="3" customFormat="1" ht="15.75" customHeight="1">
      <c r="A50" s="7" t="s">
        <v>233</v>
      </c>
      <c r="B50" s="8" t="s">
        <v>234</v>
      </c>
      <c r="C50" s="9">
        <v>28</v>
      </c>
      <c r="D50" s="61">
        <v>13.5</v>
      </c>
      <c r="E50" s="62">
        <v>16.13</v>
      </c>
      <c r="F50" s="47">
        <f t="shared" si="0"/>
        <v>0.16305021698698072</v>
      </c>
    </row>
    <row r="51" spans="1:6" s="3" customFormat="1" ht="15.75" customHeight="1">
      <c r="A51" s="7" t="s">
        <v>217</v>
      </c>
      <c r="B51" s="8" t="s">
        <v>223</v>
      </c>
      <c r="C51" s="9">
        <v>28</v>
      </c>
      <c r="D51" s="61">
        <v>8.51</v>
      </c>
      <c r="E51" s="62">
        <v>9.7799999999999994</v>
      </c>
      <c r="F51" s="47">
        <f t="shared" si="0"/>
        <v>0.12985685071574637</v>
      </c>
    </row>
    <row r="52" spans="1:6" s="3" customFormat="1" ht="15.75" customHeight="1">
      <c r="A52" s="55" t="s">
        <v>1399</v>
      </c>
      <c r="B52" s="56" t="s">
        <v>1435</v>
      </c>
      <c r="C52" s="57">
        <v>28</v>
      </c>
      <c r="D52" s="68">
        <v>8.52</v>
      </c>
      <c r="E52" s="69">
        <v>9.89</v>
      </c>
      <c r="F52" s="48">
        <f t="shared" si="0"/>
        <v>0.13852376137512648</v>
      </c>
    </row>
    <row r="53" spans="1:6" s="3" customFormat="1" ht="15.75" customHeight="1">
      <c r="A53" s="40" t="s">
        <v>853</v>
      </c>
      <c r="B53" s="41" t="s">
        <v>879</v>
      </c>
      <c r="C53" s="42">
        <v>28</v>
      </c>
      <c r="D53" s="61">
        <v>6.98</v>
      </c>
      <c r="E53" s="62">
        <v>8.83</v>
      </c>
      <c r="F53" s="47">
        <f t="shared" si="0"/>
        <v>0.20951302378255943</v>
      </c>
    </row>
    <row r="54" spans="1:6" s="3" customFormat="1" ht="15.75" customHeight="1">
      <c r="A54" s="40" t="s">
        <v>805</v>
      </c>
      <c r="B54" s="41" t="s">
        <v>830</v>
      </c>
      <c r="C54" s="42" t="s">
        <v>717</v>
      </c>
      <c r="D54" s="61">
        <v>28</v>
      </c>
      <c r="E54" s="62">
        <v>28.3</v>
      </c>
      <c r="F54" s="47">
        <f t="shared" si="0"/>
        <v>1.0600706713780944E-2</v>
      </c>
    </row>
    <row r="55" spans="1:6" s="3" customFormat="1" ht="15.75" customHeight="1">
      <c r="A55" s="7" t="s">
        <v>254</v>
      </c>
      <c r="B55" s="8" t="s">
        <v>255</v>
      </c>
      <c r="C55" s="9">
        <v>28</v>
      </c>
      <c r="D55" s="61">
        <v>10.199999999999999</v>
      </c>
      <c r="E55" s="62">
        <v>11.84</v>
      </c>
      <c r="F55" s="47">
        <f t="shared" si="0"/>
        <v>0.13851351351351357</v>
      </c>
    </row>
    <row r="56" spans="1:6" s="3" customFormat="1" ht="15.75" customHeight="1">
      <c r="A56" s="7" t="s">
        <v>256</v>
      </c>
      <c r="B56" s="8" t="s">
        <v>257</v>
      </c>
      <c r="C56" s="9">
        <v>28</v>
      </c>
      <c r="D56" s="61">
        <v>14.55</v>
      </c>
      <c r="E56" s="62">
        <v>15.93</v>
      </c>
      <c r="F56" s="47">
        <f t="shared" si="0"/>
        <v>8.6629001883239104E-2</v>
      </c>
    </row>
    <row r="57" spans="1:6" s="3" customFormat="1" ht="15.75" customHeight="1">
      <c r="A57" s="10" t="s">
        <v>994</v>
      </c>
      <c r="B57" s="11" t="s">
        <v>1008</v>
      </c>
      <c r="C57" s="12">
        <v>28</v>
      </c>
      <c r="D57" s="61">
        <v>8.9</v>
      </c>
      <c r="E57" s="62">
        <v>9.69</v>
      </c>
      <c r="F57" s="47">
        <f t="shared" si="0"/>
        <v>8.152734778121766E-2</v>
      </c>
    </row>
    <row r="58" spans="1:6" s="3" customFormat="1" ht="15.75" customHeight="1">
      <c r="A58" s="10" t="s">
        <v>167</v>
      </c>
      <c r="B58" s="11" t="s">
        <v>168</v>
      </c>
      <c r="C58" s="12">
        <v>30</v>
      </c>
      <c r="D58" s="61">
        <v>46.45</v>
      </c>
      <c r="E58" s="62">
        <v>51.13</v>
      </c>
      <c r="F58" s="47">
        <f t="shared" si="0"/>
        <v>9.1531390573049085E-2</v>
      </c>
    </row>
    <row r="59" spans="1:6" s="3" customFormat="1" ht="15.75" customHeight="1">
      <c r="A59" s="7" t="s">
        <v>148</v>
      </c>
      <c r="B59" s="8" t="s">
        <v>149</v>
      </c>
      <c r="C59" s="9">
        <v>30</v>
      </c>
      <c r="D59" s="61">
        <v>55.95</v>
      </c>
      <c r="E59" s="62">
        <v>61.36</v>
      </c>
      <c r="F59" s="47">
        <f t="shared" si="0"/>
        <v>8.8168187744458879E-2</v>
      </c>
    </row>
    <row r="60" spans="1:6" s="3" customFormat="1" ht="15.75" customHeight="1">
      <c r="A60" s="7" t="s">
        <v>467</v>
      </c>
      <c r="B60" s="8" t="s">
        <v>468</v>
      </c>
      <c r="C60" s="9">
        <v>28</v>
      </c>
      <c r="D60" s="61">
        <v>22.4</v>
      </c>
      <c r="E60" s="62">
        <v>24.11</v>
      </c>
      <c r="F60" s="47">
        <f t="shared" si="0"/>
        <v>7.0924927416009989E-2</v>
      </c>
    </row>
    <row r="61" spans="1:6" s="3" customFormat="1" ht="15.75" customHeight="1">
      <c r="A61" s="27" t="s">
        <v>602</v>
      </c>
      <c r="B61" s="28" t="s">
        <v>627</v>
      </c>
      <c r="C61" s="12">
        <v>28</v>
      </c>
      <c r="D61" s="61">
        <v>12.92</v>
      </c>
      <c r="E61" s="62">
        <v>13.99</v>
      </c>
      <c r="F61" s="47">
        <f t="shared" si="0"/>
        <v>7.6483202287348132E-2</v>
      </c>
    </row>
    <row r="62" spans="1:6" s="3" customFormat="1" ht="15.75" customHeight="1">
      <c r="A62" s="7" t="s">
        <v>399</v>
      </c>
      <c r="B62" s="8" t="s">
        <v>406</v>
      </c>
      <c r="C62" s="9">
        <v>28</v>
      </c>
      <c r="D62" s="61">
        <v>18.600000000000001</v>
      </c>
      <c r="E62" s="62">
        <v>20.11</v>
      </c>
      <c r="F62" s="47">
        <f t="shared" si="0"/>
        <v>7.5087021382396715E-2</v>
      </c>
    </row>
    <row r="63" spans="1:6" s="3" customFormat="1" ht="15.75" customHeight="1">
      <c r="A63" s="7" t="s">
        <v>483</v>
      </c>
      <c r="B63" s="8" t="s">
        <v>484</v>
      </c>
      <c r="C63" s="9">
        <v>28</v>
      </c>
      <c r="D63" s="61">
        <v>21.15</v>
      </c>
      <c r="E63" s="62">
        <v>22.96</v>
      </c>
      <c r="F63" s="47">
        <f t="shared" si="0"/>
        <v>7.883275261324052E-2</v>
      </c>
    </row>
    <row r="64" spans="1:6" s="3" customFormat="1" ht="15.75" customHeight="1">
      <c r="A64" s="40" t="s">
        <v>854</v>
      </c>
      <c r="B64" s="41" t="s">
        <v>880</v>
      </c>
      <c r="C64" s="42">
        <v>28</v>
      </c>
      <c r="D64" s="61">
        <v>66.849999999999994</v>
      </c>
      <c r="E64" s="62">
        <v>68.56</v>
      </c>
      <c r="F64" s="47">
        <f t="shared" si="0"/>
        <v>2.4941656942823919E-2</v>
      </c>
    </row>
    <row r="65" spans="1:6" s="3" customFormat="1" ht="15.75" customHeight="1">
      <c r="A65" s="10" t="s">
        <v>246</v>
      </c>
      <c r="B65" s="11" t="s">
        <v>247</v>
      </c>
      <c r="C65" s="12">
        <v>30</v>
      </c>
      <c r="D65" s="61">
        <v>86.88</v>
      </c>
      <c r="E65" s="62">
        <v>88.8</v>
      </c>
      <c r="F65" s="47">
        <f t="shared" si="0"/>
        <v>2.162162162162164E-2</v>
      </c>
    </row>
    <row r="66" spans="1:6" s="3" customFormat="1" ht="15.75" customHeight="1">
      <c r="A66" s="7" t="s">
        <v>332</v>
      </c>
      <c r="B66" s="8" t="s">
        <v>337</v>
      </c>
      <c r="C66" s="9">
        <v>60</v>
      </c>
      <c r="D66" s="61">
        <v>11.76</v>
      </c>
      <c r="E66" s="62">
        <v>11.98</v>
      </c>
      <c r="F66" s="47">
        <f t="shared" si="0"/>
        <v>1.8363939899833107E-2</v>
      </c>
    </row>
    <row r="67" spans="1:6" s="3" customFormat="1" ht="15.75" customHeight="1">
      <c r="A67" s="7" t="s">
        <v>333</v>
      </c>
      <c r="B67" s="8" t="s">
        <v>338</v>
      </c>
      <c r="C67" s="9">
        <v>60</v>
      </c>
      <c r="D67" s="61">
        <v>15.8</v>
      </c>
      <c r="E67" s="62">
        <v>15.83</v>
      </c>
      <c r="F67" s="47">
        <f t="shared" ref="F67:F130" si="1">(E67-D67)/E67</f>
        <v>1.8951358180669211E-3</v>
      </c>
    </row>
    <row r="68" spans="1:6" s="3" customFormat="1" ht="15.75" customHeight="1">
      <c r="A68" s="55" t="s">
        <v>1400</v>
      </c>
      <c r="B68" s="56" t="s">
        <v>1436</v>
      </c>
      <c r="C68" s="57">
        <v>168</v>
      </c>
      <c r="D68" s="68">
        <v>50.23</v>
      </c>
      <c r="E68" s="69">
        <v>54.9</v>
      </c>
      <c r="F68" s="48">
        <f t="shared" si="1"/>
        <v>8.5063752276867063E-2</v>
      </c>
    </row>
    <row r="69" spans="1:6" s="3" customFormat="1" ht="15.75" customHeight="1">
      <c r="A69" s="55" t="s">
        <v>1401</v>
      </c>
      <c r="B69" s="56" t="s">
        <v>1437</v>
      </c>
      <c r="C69" s="57">
        <v>10</v>
      </c>
      <c r="D69" s="68">
        <v>21.83</v>
      </c>
      <c r="E69" s="69">
        <v>24.7</v>
      </c>
      <c r="F69" s="48">
        <f t="shared" si="1"/>
        <v>0.11619433198380572</v>
      </c>
    </row>
    <row r="70" spans="1:6" s="3" customFormat="1" ht="15.75" customHeight="1">
      <c r="A70" s="10" t="s">
        <v>948</v>
      </c>
      <c r="B70" s="11" t="s">
        <v>970</v>
      </c>
      <c r="C70" s="12">
        <v>10</v>
      </c>
      <c r="D70" s="61">
        <v>4.51</v>
      </c>
      <c r="E70" s="62">
        <v>5.2</v>
      </c>
      <c r="F70" s="47">
        <f t="shared" si="1"/>
        <v>0.13269230769230778</v>
      </c>
    </row>
    <row r="71" spans="1:6" s="3" customFormat="1" ht="15.75" customHeight="1">
      <c r="A71" s="7" t="s">
        <v>995</v>
      </c>
      <c r="B71" s="8" t="s">
        <v>1009</v>
      </c>
      <c r="C71" s="9">
        <v>50</v>
      </c>
      <c r="D71" s="61">
        <v>11.97</v>
      </c>
      <c r="E71" s="62">
        <v>13.5</v>
      </c>
      <c r="F71" s="47">
        <f t="shared" si="1"/>
        <v>0.11333333333333329</v>
      </c>
    </row>
    <row r="72" spans="1:6" s="3" customFormat="1" ht="15.75" customHeight="1">
      <c r="A72" s="10" t="s">
        <v>949</v>
      </c>
      <c r="B72" s="11" t="s">
        <v>971</v>
      </c>
      <c r="C72" s="12">
        <v>50</v>
      </c>
      <c r="D72" s="61">
        <v>12.6</v>
      </c>
      <c r="E72" s="62">
        <v>14</v>
      </c>
      <c r="F72" s="47">
        <f t="shared" si="1"/>
        <v>0.10000000000000002</v>
      </c>
    </row>
    <row r="73" spans="1:6" s="3" customFormat="1" ht="15.75" customHeight="1">
      <c r="A73" s="40" t="s">
        <v>1020</v>
      </c>
      <c r="B73" s="41" t="s">
        <v>1038</v>
      </c>
      <c r="C73" s="42" t="s">
        <v>1056</v>
      </c>
      <c r="D73" s="61">
        <v>5.35</v>
      </c>
      <c r="E73" s="62">
        <v>5.56</v>
      </c>
      <c r="F73" s="47">
        <f t="shared" si="1"/>
        <v>3.7769784172661865E-2</v>
      </c>
    </row>
    <row r="74" spans="1:6" s="3" customFormat="1" ht="15.75" customHeight="1">
      <c r="A74" s="10" t="s">
        <v>318</v>
      </c>
      <c r="B74" s="11" t="s">
        <v>319</v>
      </c>
      <c r="C74" s="12">
        <v>60</v>
      </c>
      <c r="D74" s="61">
        <v>11.98</v>
      </c>
      <c r="E74" s="62">
        <v>12.44</v>
      </c>
      <c r="F74" s="47">
        <f t="shared" si="1"/>
        <v>3.697749196141472E-2</v>
      </c>
    </row>
    <row r="75" spans="1:6" s="3" customFormat="1" ht="15.75" customHeight="1">
      <c r="A75" s="7" t="s">
        <v>427</v>
      </c>
      <c r="B75" s="8" t="s">
        <v>428</v>
      </c>
      <c r="C75" s="9">
        <v>20</v>
      </c>
      <c r="D75" s="61">
        <v>4.6500000000000004</v>
      </c>
      <c r="E75" s="62">
        <v>4.87</v>
      </c>
      <c r="F75" s="47">
        <f t="shared" si="1"/>
        <v>4.5174537987679619E-2</v>
      </c>
    </row>
    <row r="76" spans="1:6" s="3" customFormat="1" ht="15.75" customHeight="1">
      <c r="A76" s="7" t="s">
        <v>472</v>
      </c>
      <c r="B76" s="8" t="s">
        <v>428</v>
      </c>
      <c r="C76" s="9">
        <v>60</v>
      </c>
      <c r="D76" s="61">
        <v>13.55</v>
      </c>
      <c r="E76" s="62">
        <v>14.59</v>
      </c>
      <c r="F76" s="47">
        <f t="shared" si="1"/>
        <v>7.1281699794379649E-2</v>
      </c>
    </row>
    <row r="77" spans="1:6" s="3" customFormat="1" ht="15.75" customHeight="1">
      <c r="A77" s="10" t="s">
        <v>950</v>
      </c>
      <c r="B77" s="11" t="s">
        <v>972</v>
      </c>
      <c r="C77" s="12">
        <v>21</v>
      </c>
      <c r="D77" s="61">
        <v>4.96</v>
      </c>
      <c r="E77" s="62">
        <v>5.03</v>
      </c>
      <c r="F77" s="47">
        <f t="shared" si="1"/>
        <v>1.3916500994035842E-2</v>
      </c>
    </row>
    <row r="78" spans="1:6" s="3" customFormat="1" ht="15.75" customHeight="1">
      <c r="A78" s="40" t="s">
        <v>855</v>
      </c>
      <c r="B78" s="41" t="s">
        <v>881</v>
      </c>
      <c r="C78" s="42">
        <v>21</v>
      </c>
      <c r="D78" s="61">
        <v>8.3000000000000007</v>
      </c>
      <c r="E78" s="62">
        <v>9.6</v>
      </c>
      <c r="F78" s="47">
        <f t="shared" si="1"/>
        <v>0.13541666666666657</v>
      </c>
    </row>
    <row r="79" spans="1:6" s="3" customFormat="1" ht="15.75" customHeight="1">
      <c r="A79" s="31" t="s">
        <v>648</v>
      </c>
      <c r="B79" s="32" t="s">
        <v>659</v>
      </c>
      <c r="C79" s="30" t="s">
        <v>656</v>
      </c>
      <c r="D79" s="61">
        <v>5.2</v>
      </c>
      <c r="E79" s="62">
        <v>5.79</v>
      </c>
      <c r="F79" s="47">
        <f t="shared" si="1"/>
        <v>0.10189982728842829</v>
      </c>
    </row>
    <row r="80" spans="1:6" s="3" customFormat="1" ht="15.75" customHeight="1">
      <c r="A80" s="40" t="s">
        <v>1021</v>
      </c>
      <c r="B80" s="41" t="s">
        <v>1039</v>
      </c>
      <c r="C80" s="42" t="s">
        <v>23</v>
      </c>
      <c r="D80" s="61">
        <v>3.5</v>
      </c>
      <c r="E80" s="62">
        <v>3.97</v>
      </c>
      <c r="F80" s="47">
        <f t="shared" si="1"/>
        <v>0.11838790931989929</v>
      </c>
    </row>
    <row r="81" spans="1:7" s="3" customFormat="1" ht="15.75" customHeight="1">
      <c r="A81" s="40" t="s">
        <v>1089</v>
      </c>
      <c r="B81" s="41" t="s">
        <v>1117</v>
      </c>
      <c r="C81" s="42">
        <v>30</v>
      </c>
      <c r="D81" s="61">
        <v>14.56</v>
      </c>
      <c r="E81" s="62">
        <v>14.6</v>
      </c>
      <c r="F81" s="47">
        <f t="shared" si="1"/>
        <v>2.7397260273972017E-3</v>
      </c>
    </row>
    <row r="82" spans="1:7" s="3" customFormat="1" ht="15.75" customHeight="1">
      <c r="A82" s="7" t="s">
        <v>409</v>
      </c>
      <c r="B82" s="8" t="s">
        <v>419</v>
      </c>
      <c r="C82" s="9" t="s">
        <v>417</v>
      </c>
      <c r="D82" s="61">
        <v>10.27</v>
      </c>
      <c r="E82" s="62">
        <v>11.05</v>
      </c>
      <c r="F82" s="47">
        <f t="shared" si="1"/>
        <v>7.0588235294117743E-2</v>
      </c>
    </row>
    <row r="83" spans="1:7" s="3" customFormat="1" ht="15.75" customHeight="1">
      <c r="A83" s="10" t="s">
        <v>1143</v>
      </c>
      <c r="B83" s="11" t="s">
        <v>1186</v>
      </c>
      <c r="C83" s="12" t="s">
        <v>5</v>
      </c>
      <c r="D83" s="61">
        <v>6.5</v>
      </c>
      <c r="E83" s="62">
        <v>6.92</v>
      </c>
      <c r="F83" s="47">
        <f t="shared" si="1"/>
        <v>6.06936416184971E-2</v>
      </c>
    </row>
    <row r="84" spans="1:7" s="3" customFormat="1" ht="15.75" customHeight="1">
      <c r="A84" s="40" t="s">
        <v>1320</v>
      </c>
      <c r="B84" s="41" t="s">
        <v>1357</v>
      </c>
      <c r="C84" s="42" t="s">
        <v>999</v>
      </c>
      <c r="D84" s="61">
        <v>4.3</v>
      </c>
      <c r="E84" s="62">
        <v>5.26</v>
      </c>
      <c r="F84" s="47">
        <f t="shared" si="1"/>
        <v>0.18250950570342206</v>
      </c>
    </row>
    <row r="85" spans="1:7" s="3" customFormat="1" ht="15.75" customHeight="1">
      <c r="A85" s="7" t="s">
        <v>6</v>
      </c>
      <c r="B85" s="8" t="s">
        <v>7</v>
      </c>
      <c r="C85" s="9">
        <v>100</v>
      </c>
      <c r="D85" s="61">
        <v>8.5</v>
      </c>
      <c r="E85" s="62">
        <v>9.69</v>
      </c>
      <c r="F85" s="47">
        <f t="shared" si="1"/>
        <v>0.1228070175438596</v>
      </c>
    </row>
    <row r="86" spans="1:7" s="3" customFormat="1" ht="15.75" customHeight="1">
      <c r="A86" s="7" t="s">
        <v>8</v>
      </c>
      <c r="B86" s="8" t="s">
        <v>9</v>
      </c>
      <c r="C86" s="9">
        <v>100</v>
      </c>
      <c r="D86" s="61">
        <v>6.95</v>
      </c>
      <c r="E86" s="62">
        <v>7.9</v>
      </c>
      <c r="F86" s="47">
        <f t="shared" si="1"/>
        <v>0.12025316455696204</v>
      </c>
    </row>
    <row r="87" spans="1:7" s="3" customFormat="1" ht="15.75" customHeight="1">
      <c r="A87" s="7" t="s">
        <v>281</v>
      </c>
      <c r="B87" s="8" t="s">
        <v>282</v>
      </c>
      <c r="C87" s="9">
        <v>30</v>
      </c>
      <c r="D87" s="61">
        <v>6.73</v>
      </c>
      <c r="E87" s="62">
        <v>7.63</v>
      </c>
      <c r="F87" s="47">
        <f t="shared" si="1"/>
        <v>0.11795543905635641</v>
      </c>
    </row>
    <row r="88" spans="1:7" s="3" customFormat="1" ht="15.75" customHeight="1">
      <c r="A88" s="7" t="s">
        <v>508</v>
      </c>
      <c r="B88" s="8" t="s">
        <v>520</v>
      </c>
      <c r="C88" s="9">
        <v>50</v>
      </c>
      <c r="D88" s="61">
        <v>13.5</v>
      </c>
      <c r="E88" s="62">
        <v>14.73</v>
      </c>
      <c r="F88" s="47">
        <f t="shared" si="1"/>
        <v>8.3503054989816722E-2</v>
      </c>
      <c r="G88" s="3" t="e">
        <f>VLOOKUP(A88,'Lines Removed'!A6:C9,3,FALSE)</f>
        <v>#N/A</v>
      </c>
    </row>
    <row r="89" spans="1:7" s="3" customFormat="1" ht="15.75" customHeight="1">
      <c r="A89" s="40" t="s">
        <v>1060</v>
      </c>
      <c r="B89" s="41" t="s">
        <v>1075</v>
      </c>
      <c r="C89" s="42">
        <v>60</v>
      </c>
      <c r="D89" s="61">
        <v>133.9</v>
      </c>
      <c r="E89" s="62">
        <v>146.43</v>
      </c>
      <c r="F89" s="47">
        <f t="shared" si="1"/>
        <v>8.5569896879054835E-2</v>
      </c>
    </row>
    <row r="90" spans="1:7" s="3" customFormat="1" ht="15.75" customHeight="1">
      <c r="A90" s="7" t="s">
        <v>771</v>
      </c>
      <c r="B90" s="8" t="s">
        <v>787</v>
      </c>
      <c r="C90" s="9">
        <v>1</v>
      </c>
      <c r="D90" s="61">
        <v>16.989999999999998</v>
      </c>
      <c r="E90" s="62">
        <v>18.399999999999999</v>
      </c>
      <c r="F90" s="47">
        <f t="shared" si="1"/>
        <v>7.6630434782608711E-2</v>
      </c>
      <c r="G90" s="3" t="e">
        <f>VLOOKUP(A90,'Lines Removed'!#REF!,3,FALSE)</f>
        <v>#REF!</v>
      </c>
    </row>
    <row r="91" spans="1:7" s="3" customFormat="1" ht="15.75" customHeight="1">
      <c r="A91" s="7" t="s">
        <v>237</v>
      </c>
      <c r="B91" s="8" t="s">
        <v>238</v>
      </c>
      <c r="C91" s="9">
        <v>20</v>
      </c>
      <c r="D91" s="61">
        <v>6.1</v>
      </c>
      <c r="E91" s="62">
        <v>6.8</v>
      </c>
      <c r="F91" s="47">
        <f t="shared" si="1"/>
        <v>0.10294117647058826</v>
      </c>
    </row>
    <row r="92" spans="1:7" s="3" customFormat="1" ht="15.75" customHeight="1">
      <c r="A92" s="40" t="s">
        <v>219</v>
      </c>
      <c r="B92" s="41" t="s">
        <v>224</v>
      </c>
      <c r="C92" s="42">
        <v>100</v>
      </c>
      <c r="D92" s="61">
        <v>6.3</v>
      </c>
      <c r="E92" s="62">
        <v>7.08</v>
      </c>
      <c r="F92" s="47">
        <f t="shared" si="1"/>
        <v>0.11016949152542377</v>
      </c>
    </row>
    <row r="93" spans="1:7" s="3" customFormat="1" ht="15.75" customHeight="1">
      <c r="A93" s="7" t="s">
        <v>239</v>
      </c>
      <c r="B93" s="8" t="s">
        <v>240</v>
      </c>
      <c r="C93" s="9">
        <v>100</v>
      </c>
      <c r="D93" s="61">
        <v>6.8</v>
      </c>
      <c r="E93" s="62">
        <v>7.68</v>
      </c>
      <c r="F93" s="47">
        <f t="shared" si="1"/>
        <v>0.11458333333333333</v>
      </c>
    </row>
    <row r="94" spans="1:7" s="3" customFormat="1" ht="15.75" customHeight="1">
      <c r="A94" s="7" t="s">
        <v>220</v>
      </c>
      <c r="B94" s="8" t="s">
        <v>225</v>
      </c>
      <c r="C94" s="9">
        <v>100</v>
      </c>
      <c r="D94" s="61">
        <v>8.25</v>
      </c>
      <c r="E94" s="62">
        <v>9.33</v>
      </c>
      <c r="F94" s="47">
        <f t="shared" si="1"/>
        <v>0.11575562700964631</v>
      </c>
    </row>
    <row r="95" spans="1:7" s="3" customFormat="1" ht="15.75" customHeight="1">
      <c r="A95" s="7" t="s">
        <v>270</v>
      </c>
      <c r="B95" s="8" t="s">
        <v>271</v>
      </c>
      <c r="C95" s="9" t="s">
        <v>272</v>
      </c>
      <c r="D95" s="61">
        <v>73.290000000000006</v>
      </c>
      <c r="E95" s="62">
        <v>82.16</v>
      </c>
      <c r="F95" s="47">
        <f t="shared" si="1"/>
        <v>0.10796007789678665</v>
      </c>
    </row>
    <row r="96" spans="1:7" s="3" customFormat="1" ht="15.75" customHeight="1">
      <c r="A96" s="7" t="s">
        <v>465</v>
      </c>
      <c r="B96" s="8" t="s">
        <v>466</v>
      </c>
      <c r="C96" s="9">
        <v>100</v>
      </c>
      <c r="D96" s="61">
        <v>5.09</v>
      </c>
      <c r="E96" s="62">
        <v>5.75</v>
      </c>
      <c r="F96" s="47">
        <f t="shared" si="1"/>
        <v>0.1147826086956522</v>
      </c>
      <c r="G96" s="3" t="e">
        <f>VLOOKUP(A96,'Lines Removed'!#REF!,3,FALSE)</f>
        <v>#REF!</v>
      </c>
    </row>
    <row r="97" spans="1:7" s="3" customFormat="1" ht="15.75" customHeight="1">
      <c r="A97" s="55" t="s">
        <v>1402</v>
      </c>
      <c r="B97" s="56" t="s">
        <v>1438</v>
      </c>
      <c r="C97" s="57">
        <v>168</v>
      </c>
      <c r="D97" s="68">
        <v>26.45</v>
      </c>
      <c r="E97" s="69">
        <v>28.8</v>
      </c>
      <c r="F97" s="48">
        <f t="shared" si="1"/>
        <v>8.1597222222222265E-2</v>
      </c>
    </row>
    <row r="98" spans="1:7" s="3" customFormat="1" ht="15.75" customHeight="1">
      <c r="A98" s="7" t="s">
        <v>473</v>
      </c>
      <c r="B98" s="8" t="s">
        <v>474</v>
      </c>
      <c r="C98" s="9" t="s">
        <v>12</v>
      </c>
      <c r="D98" s="61">
        <v>1.65</v>
      </c>
      <c r="E98" s="62">
        <v>2.14</v>
      </c>
      <c r="F98" s="47">
        <f t="shared" si="1"/>
        <v>0.22897196261682251</v>
      </c>
      <c r="G98" s="3" t="e">
        <f>VLOOKUP(A98,'Lines Removed'!#REF!,3,FALSE)</f>
        <v>#REF!</v>
      </c>
    </row>
    <row r="99" spans="1:7" s="3" customFormat="1" ht="15.75" customHeight="1">
      <c r="A99" s="40" t="s">
        <v>295</v>
      </c>
      <c r="B99" s="41" t="s">
        <v>296</v>
      </c>
      <c r="C99" s="42" t="s">
        <v>786</v>
      </c>
      <c r="D99" s="61">
        <v>3.9</v>
      </c>
      <c r="E99" s="62">
        <v>4.46</v>
      </c>
      <c r="F99" s="47">
        <f t="shared" si="1"/>
        <v>0.12556053811659193</v>
      </c>
      <c r="G99" s="3" t="e">
        <f>VLOOKUP(A99,'Lines Removed'!#REF!,3,FALSE)</f>
        <v>#REF!</v>
      </c>
    </row>
    <row r="100" spans="1:7" s="3" customFormat="1" ht="15.75" customHeight="1">
      <c r="A100" s="40" t="s">
        <v>906</v>
      </c>
      <c r="B100" s="41" t="s">
        <v>930</v>
      </c>
      <c r="C100" s="42">
        <v>6</v>
      </c>
      <c r="D100" s="61">
        <v>3.22</v>
      </c>
      <c r="E100" s="62">
        <v>3.85</v>
      </c>
      <c r="F100" s="47">
        <f t="shared" si="1"/>
        <v>0.16363636363636361</v>
      </c>
    </row>
    <row r="101" spans="1:7" s="3" customFormat="1" ht="15.75" customHeight="1">
      <c r="A101" s="7" t="s">
        <v>668</v>
      </c>
      <c r="B101" s="8" t="s">
        <v>675</v>
      </c>
      <c r="C101" s="9">
        <v>28</v>
      </c>
      <c r="D101" s="61">
        <v>1.99</v>
      </c>
      <c r="E101" s="62">
        <v>2.35</v>
      </c>
      <c r="F101" s="47">
        <f t="shared" si="1"/>
        <v>0.15319148936170215</v>
      </c>
    </row>
    <row r="102" spans="1:7" s="3" customFormat="1" ht="15.75" customHeight="1">
      <c r="A102" s="10" t="s">
        <v>1144</v>
      </c>
      <c r="B102" s="11" t="s">
        <v>1187</v>
      </c>
      <c r="C102" s="12">
        <v>28</v>
      </c>
      <c r="D102" s="61">
        <v>4.3</v>
      </c>
      <c r="E102" s="62">
        <v>4.9000000000000004</v>
      </c>
      <c r="F102" s="47">
        <f t="shared" si="1"/>
        <v>0.12244897959183683</v>
      </c>
    </row>
    <row r="103" spans="1:7" s="3" customFormat="1" ht="15.75" customHeight="1">
      <c r="A103" s="7" t="s">
        <v>667</v>
      </c>
      <c r="B103" s="8" t="s">
        <v>674</v>
      </c>
      <c r="C103" s="9">
        <v>28</v>
      </c>
      <c r="D103" s="61">
        <v>5.2</v>
      </c>
      <c r="E103" s="62">
        <v>5.9</v>
      </c>
      <c r="F103" s="47">
        <f t="shared" si="1"/>
        <v>0.11864406779661019</v>
      </c>
      <c r="G103" s="3" t="e">
        <f>VLOOKUP(A103,'Lines Removed'!#REF!,3,FALSE)</f>
        <v>#REF!</v>
      </c>
    </row>
    <row r="104" spans="1:7" s="3" customFormat="1" ht="15.75" customHeight="1">
      <c r="A104" s="7" t="s">
        <v>584</v>
      </c>
      <c r="B104" s="8" t="s">
        <v>585</v>
      </c>
      <c r="C104" s="9">
        <v>28</v>
      </c>
      <c r="D104" s="61">
        <v>1.88</v>
      </c>
      <c r="E104" s="62">
        <v>2.35</v>
      </c>
      <c r="F104" s="47">
        <f t="shared" si="1"/>
        <v>0.20000000000000007</v>
      </c>
      <c r="G104" s="3" t="e">
        <f>VLOOKUP(A104,'Lines Removed'!#REF!,3,FALSE)</f>
        <v>#REF!</v>
      </c>
    </row>
    <row r="105" spans="1:7" s="3" customFormat="1" ht="15.75" customHeight="1">
      <c r="A105" s="7" t="s">
        <v>140</v>
      </c>
      <c r="B105" s="8" t="s">
        <v>141</v>
      </c>
      <c r="C105" s="9">
        <v>28</v>
      </c>
      <c r="D105" s="61">
        <v>192.66</v>
      </c>
      <c r="E105" s="62">
        <v>240</v>
      </c>
      <c r="F105" s="47">
        <f t="shared" si="1"/>
        <v>0.19725000000000001</v>
      </c>
      <c r="G105" s="3" t="e">
        <f>VLOOKUP(A105,'Lines Removed'!#REF!,3,FALSE)</f>
        <v>#REF!</v>
      </c>
    </row>
    <row r="106" spans="1:7" s="3" customFormat="1" ht="15.75" customHeight="1">
      <c r="A106" s="7" t="s">
        <v>13</v>
      </c>
      <c r="B106" s="8" t="s">
        <v>14</v>
      </c>
      <c r="C106" s="9">
        <v>28</v>
      </c>
      <c r="D106" s="61">
        <v>74.12</v>
      </c>
      <c r="E106" s="62">
        <v>119.79</v>
      </c>
      <c r="F106" s="47">
        <f t="shared" si="1"/>
        <v>0.38125052174638951</v>
      </c>
      <c r="G106" s="3" t="e">
        <f>VLOOKUP(A106,'Lines Removed'!#REF!,3,FALSE)</f>
        <v>#REF!</v>
      </c>
    </row>
    <row r="107" spans="1:7" s="3" customFormat="1" ht="15.75" customHeight="1">
      <c r="A107" s="7" t="s">
        <v>772</v>
      </c>
      <c r="B107" s="8" t="s">
        <v>788</v>
      </c>
      <c r="C107" s="9">
        <v>30</v>
      </c>
      <c r="D107" s="61">
        <v>40.799999999999997</v>
      </c>
      <c r="E107" s="62">
        <v>42.51</v>
      </c>
      <c r="F107" s="47">
        <f t="shared" si="1"/>
        <v>4.0225829216654928E-2</v>
      </c>
      <c r="G107" s="3" t="e">
        <f>VLOOKUP(A107,'Lines Removed'!#REF!,3,FALSE)</f>
        <v>#REF!</v>
      </c>
    </row>
    <row r="108" spans="1:7" s="3" customFormat="1" ht="15.75" customHeight="1">
      <c r="A108" s="7" t="s">
        <v>1224</v>
      </c>
      <c r="B108" s="8" t="s">
        <v>1276</v>
      </c>
      <c r="C108" s="9">
        <v>30</v>
      </c>
      <c r="D108" s="61">
        <v>40.25</v>
      </c>
      <c r="E108" s="62">
        <v>42.51</v>
      </c>
      <c r="F108" s="47">
        <f t="shared" si="1"/>
        <v>5.3163961420842114E-2</v>
      </c>
    </row>
    <row r="109" spans="1:7" s="3" customFormat="1" ht="15.75" customHeight="1">
      <c r="A109" s="7" t="s">
        <v>773</v>
      </c>
      <c r="B109" s="8" t="s">
        <v>789</v>
      </c>
      <c r="C109" s="9">
        <v>30</v>
      </c>
      <c r="D109" s="61">
        <v>40.49</v>
      </c>
      <c r="E109" s="62">
        <v>42.51</v>
      </c>
      <c r="F109" s="47">
        <f t="shared" si="1"/>
        <v>4.7518231004469447E-2</v>
      </c>
      <c r="G109" s="3" t="e">
        <f>VLOOKUP(A109,'Lines Removed'!#REF!,3,FALSE)</f>
        <v>#REF!</v>
      </c>
    </row>
    <row r="110" spans="1:7" s="3" customFormat="1" ht="15.75" customHeight="1">
      <c r="A110" s="7" t="s">
        <v>774</v>
      </c>
      <c r="B110" s="8" t="s">
        <v>790</v>
      </c>
      <c r="C110" s="9">
        <v>30</v>
      </c>
      <c r="D110" s="61">
        <v>40.21</v>
      </c>
      <c r="E110" s="62">
        <v>42.51</v>
      </c>
      <c r="F110" s="47">
        <f t="shared" si="1"/>
        <v>5.4104916490237527E-2</v>
      </c>
    </row>
    <row r="111" spans="1:7" s="3" customFormat="1" ht="15.75" customHeight="1">
      <c r="A111" s="7" t="s">
        <v>775</v>
      </c>
      <c r="B111" s="8" t="s">
        <v>791</v>
      </c>
      <c r="C111" s="9">
        <v>30</v>
      </c>
      <c r="D111" s="61">
        <v>39.799999999999997</v>
      </c>
      <c r="E111" s="62">
        <v>41.4</v>
      </c>
      <c r="F111" s="47">
        <f t="shared" si="1"/>
        <v>3.8647342995169115E-2</v>
      </c>
      <c r="G111" s="3" t="e">
        <f>VLOOKUP(A111,'Lines Removed'!#REF!,3,FALSE)</f>
        <v>#REF!</v>
      </c>
    </row>
    <row r="112" spans="1:7" s="3" customFormat="1" ht="15.75" customHeight="1">
      <c r="A112" s="7" t="s">
        <v>777</v>
      </c>
      <c r="B112" s="8" t="s">
        <v>793</v>
      </c>
      <c r="C112" s="9">
        <v>30</v>
      </c>
      <c r="D112" s="61">
        <v>39.799999999999997</v>
      </c>
      <c r="E112" s="62">
        <v>41.4</v>
      </c>
      <c r="F112" s="47">
        <f t="shared" si="1"/>
        <v>3.8647342995169115E-2</v>
      </c>
      <c r="G112" s="3" t="e">
        <f>VLOOKUP(A112,'Lines Removed'!#REF!,3,FALSE)</f>
        <v>#REF!</v>
      </c>
    </row>
    <row r="113" spans="1:7" s="3" customFormat="1" ht="15.75" customHeight="1">
      <c r="A113" s="10" t="s">
        <v>951</v>
      </c>
      <c r="B113" s="11" t="s">
        <v>973</v>
      </c>
      <c r="C113" s="12">
        <v>30</v>
      </c>
      <c r="D113" s="61">
        <v>45.5</v>
      </c>
      <c r="E113" s="62">
        <v>47.37</v>
      </c>
      <c r="F113" s="47">
        <f t="shared" si="1"/>
        <v>3.9476461895714535E-2</v>
      </c>
    </row>
    <row r="114" spans="1:7" s="3" customFormat="1" ht="15.75" customHeight="1">
      <c r="A114" s="7" t="s">
        <v>1225</v>
      </c>
      <c r="B114" s="8" t="s">
        <v>1277</v>
      </c>
      <c r="C114" s="9">
        <v>30</v>
      </c>
      <c r="D114" s="61">
        <v>46.93</v>
      </c>
      <c r="E114" s="62">
        <v>47.37</v>
      </c>
      <c r="F114" s="47">
        <f t="shared" si="1"/>
        <v>9.2885792695798549E-3</v>
      </c>
    </row>
    <row r="115" spans="1:7" s="3" customFormat="1" ht="15.75" customHeight="1">
      <c r="A115" s="40" t="s">
        <v>907</v>
      </c>
      <c r="B115" s="41" t="s">
        <v>931</v>
      </c>
      <c r="C115" s="42">
        <v>30</v>
      </c>
      <c r="D115" s="61">
        <v>45.5</v>
      </c>
      <c r="E115" s="62">
        <v>47.37</v>
      </c>
      <c r="F115" s="47">
        <f t="shared" si="1"/>
        <v>3.9476461895714535E-2</v>
      </c>
      <c r="G115" s="3" t="e">
        <f>VLOOKUP(A115,'Lines Removed'!#REF!,3,FALSE)</f>
        <v>#REF!</v>
      </c>
    </row>
    <row r="116" spans="1:7" s="3" customFormat="1" ht="15.75" customHeight="1">
      <c r="A116" s="10" t="s">
        <v>952</v>
      </c>
      <c r="B116" s="11" t="s">
        <v>974</v>
      </c>
      <c r="C116" s="12">
        <v>30</v>
      </c>
      <c r="D116" s="61">
        <v>45.5</v>
      </c>
      <c r="E116" s="62">
        <v>47.37</v>
      </c>
      <c r="F116" s="47">
        <f t="shared" si="1"/>
        <v>3.9476461895714535E-2</v>
      </c>
      <c r="G116" s="3" t="e">
        <f>VLOOKUP(A116,'Lines Removed'!#REF!,3,FALSE)</f>
        <v>#REF!</v>
      </c>
    </row>
    <row r="117" spans="1:7" s="3" customFormat="1" ht="15.75" customHeight="1">
      <c r="A117" s="10" t="s">
        <v>953</v>
      </c>
      <c r="B117" s="11" t="s">
        <v>975</v>
      </c>
      <c r="C117" s="12">
        <v>30</v>
      </c>
      <c r="D117" s="61">
        <v>45.5</v>
      </c>
      <c r="E117" s="62">
        <v>47.37</v>
      </c>
      <c r="F117" s="47">
        <f t="shared" si="1"/>
        <v>3.9476461895714535E-2</v>
      </c>
      <c r="G117" s="3" t="e">
        <f>VLOOKUP(A117,'Lines Removed'!#REF!,3,FALSE)</f>
        <v>#REF!</v>
      </c>
    </row>
    <row r="118" spans="1:7" s="3" customFormat="1" ht="15.75" customHeight="1">
      <c r="A118" s="40" t="s">
        <v>908</v>
      </c>
      <c r="B118" s="41" t="s">
        <v>932</v>
      </c>
      <c r="C118" s="42">
        <v>30</v>
      </c>
      <c r="D118" s="61">
        <v>45.5</v>
      </c>
      <c r="E118" s="62">
        <v>47.37</v>
      </c>
      <c r="F118" s="47">
        <f t="shared" si="1"/>
        <v>3.9476461895714535E-2</v>
      </c>
    </row>
    <row r="119" spans="1:7" s="3" customFormat="1" ht="15.75" customHeight="1">
      <c r="A119" s="40" t="s">
        <v>909</v>
      </c>
      <c r="B119" s="41" t="s">
        <v>933</v>
      </c>
      <c r="C119" s="42">
        <v>30</v>
      </c>
      <c r="D119" s="61">
        <v>45.5</v>
      </c>
      <c r="E119" s="62">
        <v>46.07</v>
      </c>
      <c r="F119" s="47">
        <f t="shared" si="1"/>
        <v>1.2372476665943136E-2</v>
      </c>
    </row>
    <row r="120" spans="1:7" s="3" customFormat="1" ht="15.75" customHeight="1">
      <c r="A120" s="40" t="s">
        <v>1090</v>
      </c>
      <c r="B120" s="41" t="s">
        <v>1118</v>
      </c>
      <c r="C120" s="42">
        <v>30</v>
      </c>
      <c r="D120" s="61">
        <v>45.59</v>
      </c>
      <c r="E120" s="62">
        <v>46.07</v>
      </c>
      <c r="F120" s="47">
        <f t="shared" si="1"/>
        <v>1.0418927718688884E-2</v>
      </c>
    </row>
    <row r="121" spans="1:7" s="3" customFormat="1" ht="15.75" customHeight="1">
      <c r="A121" s="40" t="s">
        <v>910</v>
      </c>
      <c r="B121" s="41" t="s">
        <v>934</v>
      </c>
      <c r="C121" s="42">
        <v>30</v>
      </c>
      <c r="D121" s="61">
        <v>45.5</v>
      </c>
      <c r="E121" s="62">
        <v>46.07</v>
      </c>
      <c r="F121" s="47">
        <f t="shared" si="1"/>
        <v>1.2372476665943136E-2</v>
      </c>
    </row>
    <row r="122" spans="1:7" s="3" customFormat="1" ht="15.75" customHeight="1">
      <c r="A122" s="40" t="s">
        <v>911</v>
      </c>
      <c r="B122" s="41" t="s">
        <v>935</v>
      </c>
      <c r="C122" s="42">
        <v>30</v>
      </c>
      <c r="D122" s="61">
        <v>45.5</v>
      </c>
      <c r="E122" s="62">
        <v>46.07</v>
      </c>
      <c r="F122" s="47">
        <f t="shared" si="1"/>
        <v>1.2372476665943136E-2</v>
      </c>
      <c r="G122" s="3" t="e">
        <f>VLOOKUP(A122,'Lines Removed'!#REF!,3,FALSE)</f>
        <v>#REF!</v>
      </c>
    </row>
    <row r="123" spans="1:7" s="3" customFormat="1" ht="15.75" customHeight="1">
      <c r="A123" s="55" t="s">
        <v>1061</v>
      </c>
      <c r="B123" s="56" t="s">
        <v>1076</v>
      </c>
      <c r="C123" s="57" t="s">
        <v>435</v>
      </c>
      <c r="D123" s="68">
        <v>9.2100000000000009</v>
      </c>
      <c r="E123" s="69">
        <v>9.24</v>
      </c>
      <c r="F123" s="48">
        <f t="shared" si="1"/>
        <v>3.2467532467531776E-3</v>
      </c>
    </row>
    <row r="124" spans="1:7" s="3" customFormat="1" ht="15.75" customHeight="1">
      <c r="A124" s="40" t="s">
        <v>1091</v>
      </c>
      <c r="B124" s="41" t="s">
        <v>1119</v>
      </c>
      <c r="C124" s="42" t="s">
        <v>1114</v>
      </c>
      <c r="D124" s="61">
        <v>20.67</v>
      </c>
      <c r="E124" s="62">
        <v>23.5</v>
      </c>
      <c r="F124" s="47">
        <f t="shared" si="1"/>
        <v>0.12042553191489354</v>
      </c>
    </row>
    <row r="125" spans="1:7" s="3" customFormat="1" ht="15.75" customHeight="1">
      <c r="A125" s="40" t="s">
        <v>735</v>
      </c>
      <c r="B125" s="41" t="s">
        <v>751</v>
      </c>
      <c r="C125" s="42">
        <v>30</v>
      </c>
      <c r="D125" s="61">
        <v>21.32</v>
      </c>
      <c r="E125" s="62">
        <v>21.55</v>
      </c>
      <c r="F125" s="47">
        <f t="shared" si="1"/>
        <v>1.0672853828306284E-2</v>
      </c>
    </row>
    <row r="126" spans="1:7" s="3" customFormat="1" ht="15.75" customHeight="1">
      <c r="A126" s="7" t="s">
        <v>144</v>
      </c>
      <c r="B126" s="8" t="s">
        <v>145</v>
      </c>
      <c r="C126" s="9">
        <v>100</v>
      </c>
      <c r="D126" s="61">
        <v>80.66</v>
      </c>
      <c r="E126" s="62">
        <v>82.26</v>
      </c>
      <c r="F126" s="47">
        <f t="shared" si="1"/>
        <v>1.9450522732798545E-2</v>
      </c>
    </row>
    <row r="127" spans="1:7" s="3" customFormat="1" ht="15.75" customHeight="1">
      <c r="A127" s="7" t="s">
        <v>169</v>
      </c>
      <c r="B127" s="8" t="s">
        <v>170</v>
      </c>
      <c r="C127" s="9">
        <v>50</v>
      </c>
      <c r="D127" s="61">
        <v>82</v>
      </c>
      <c r="E127" s="62">
        <v>82.26</v>
      </c>
      <c r="F127" s="47">
        <f t="shared" si="1"/>
        <v>3.1607099440798089E-3</v>
      </c>
      <c r="G127" s="3" t="e">
        <f>VLOOKUP(A127,'Lines Removed'!#REF!,3,FALSE)</f>
        <v>#REF!</v>
      </c>
    </row>
    <row r="128" spans="1:7" s="3" customFormat="1" ht="15.75" customHeight="1">
      <c r="A128" s="7" t="s">
        <v>138</v>
      </c>
      <c r="B128" s="8" t="s">
        <v>139</v>
      </c>
      <c r="C128" s="9">
        <v>30</v>
      </c>
      <c r="D128" s="61">
        <v>2.64</v>
      </c>
      <c r="E128" s="62">
        <v>3</v>
      </c>
      <c r="F128" s="47">
        <f t="shared" si="1"/>
        <v>0.11999999999999995</v>
      </c>
    </row>
    <row r="129" spans="1:6" s="3" customFormat="1" ht="15.75" customHeight="1">
      <c r="A129" s="31" t="s">
        <v>397</v>
      </c>
      <c r="B129" s="32" t="s">
        <v>398</v>
      </c>
      <c r="C129" s="30">
        <v>90</v>
      </c>
      <c r="D129" s="61">
        <v>13.75</v>
      </c>
      <c r="E129" s="62">
        <v>15.53</v>
      </c>
      <c r="F129" s="47">
        <f t="shared" si="1"/>
        <v>0.11461687057308431</v>
      </c>
    </row>
    <row r="130" spans="1:6" s="3" customFormat="1" ht="15.75" customHeight="1">
      <c r="A130" s="7" t="s">
        <v>158</v>
      </c>
      <c r="B130" s="8" t="s">
        <v>159</v>
      </c>
      <c r="C130" s="9">
        <v>60</v>
      </c>
      <c r="D130" s="61">
        <v>9.69</v>
      </c>
      <c r="E130" s="62">
        <v>10.99</v>
      </c>
      <c r="F130" s="47">
        <f t="shared" si="1"/>
        <v>0.11828935395814383</v>
      </c>
    </row>
    <row r="131" spans="1:6" s="3" customFormat="1" ht="15.75" customHeight="1">
      <c r="A131" s="7" t="s">
        <v>15</v>
      </c>
      <c r="B131" s="8" t="s">
        <v>16</v>
      </c>
      <c r="C131" s="9" t="s">
        <v>5</v>
      </c>
      <c r="D131" s="61">
        <v>4.3499999999999996</v>
      </c>
      <c r="E131" s="62">
        <v>4.7</v>
      </c>
      <c r="F131" s="47">
        <f t="shared" ref="F131:F194" si="2">(E131-D131)/E131</f>
        <v>7.4468085106383086E-2</v>
      </c>
    </row>
    <row r="132" spans="1:6" s="3" customFormat="1" ht="15.75" customHeight="1">
      <c r="A132" s="7" t="s">
        <v>55</v>
      </c>
      <c r="B132" s="8" t="s">
        <v>56</v>
      </c>
      <c r="C132" s="9" t="s">
        <v>54</v>
      </c>
      <c r="D132" s="61">
        <v>8.3000000000000007</v>
      </c>
      <c r="E132" s="62">
        <v>10.08</v>
      </c>
      <c r="F132" s="47">
        <f t="shared" si="2"/>
        <v>0.17658730158730152</v>
      </c>
    </row>
    <row r="133" spans="1:6" s="3" customFormat="1" ht="15.75" customHeight="1">
      <c r="A133" s="7" t="s">
        <v>17</v>
      </c>
      <c r="B133" s="8" t="s">
        <v>18</v>
      </c>
      <c r="C133" s="9">
        <v>28</v>
      </c>
      <c r="D133" s="61">
        <v>8.3000000000000007</v>
      </c>
      <c r="E133" s="62">
        <v>8.9499999999999993</v>
      </c>
      <c r="F133" s="47">
        <f t="shared" si="2"/>
        <v>7.2625698324022187E-2</v>
      </c>
    </row>
    <row r="134" spans="1:6" s="3" customFormat="1" ht="15.75" customHeight="1">
      <c r="A134" s="7" t="s">
        <v>297</v>
      </c>
      <c r="B134" s="8" t="s">
        <v>298</v>
      </c>
      <c r="C134" s="9" t="s">
        <v>299</v>
      </c>
      <c r="D134" s="61">
        <v>18.149999999999999</v>
      </c>
      <c r="E134" s="62">
        <v>21.29</v>
      </c>
      <c r="F134" s="47">
        <f t="shared" si="2"/>
        <v>0.14748708313762332</v>
      </c>
    </row>
    <row r="135" spans="1:6" s="3" customFormat="1" ht="15.75" customHeight="1">
      <c r="A135" s="7" t="s">
        <v>20</v>
      </c>
      <c r="B135" s="8" t="s">
        <v>19</v>
      </c>
      <c r="C135" s="9">
        <v>10</v>
      </c>
      <c r="D135" s="61">
        <v>10.81</v>
      </c>
      <c r="E135" s="62">
        <v>12.49</v>
      </c>
      <c r="F135" s="47">
        <f t="shared" si="2"/>
        <v>0.13450760608486786</v>
      </c>
    </row>
    <row r="136" spans="1:6" s="3" customFormat="1" ht="15.75" customHeight="1">
      <c r="A136" s="7" t="s">
        <v>57</v>
      </c>
      <c r="B136" s="8" t="s">
        <v>58</v>
      </c>
      <c r="C136" s="9">
        <v>10</v>
      </c>
      <c r="D136" s="61">
        <v>20.77</v>
      </c>
      <c r="E136" s="62">
        <v>20.86</v>
      </c>
      <c r="F136" s="47">
        <f t="shared" si="2"/>
        <v>4.3144774688398781E-3</v>
      </c>
    </row>
    <row r="137" spans="1:6" s="3" customFormat="1" ht="15.75" customHeight="1">
      <c r="A137" s="55" t="s">
        <v>400</v>
      </c>
      <c r="B137" s="56" t="s">
        <v>407</v>
      </c>
      <c r="C137" s="57">
        <v>100</v>
      </c>
      <c r="D137" s="68">
        <v>11.39</v>
      </c>
      <c r="E137" s="69">
        <v>12.84</v>
      </c>
      <c r="F137" s="48">
        <f t="shared" si="2"/>
        <v>0.11292834890965726</v>
      </c>
    </row>
    <row r="138" spans="1:6" s="3" customFormat="1" ht="15.75" customHeight="1">
      <c r="A138" s="7" t="s">
        <v>429</v>
      </c>
      <c r="B138" s="8" t="s">
        <v>430</v>
      </c>
      <c r="C138" s="9">
        <v>100</v>
      </c>
      <c r="D138" s="61">
        <v>8</v>
      </c>
      <c r="E138" s="62">
        <v>9.11</v>
      </c>
      <c r="F138" s="47">
        <f t="shared" si="2"/>
        <v>0.12184412733260148</v>
      </c>
    </row>
    <row r="139" spans="1:6" s="3" customFormat="1" ht="15.75" customHeight="1">
      <c r="A139" s="40" t="s">
        <v>1321</v>
      </c>
      <c r="B139" s="41" t="s">
        <v>1358</v>
      </c>
      <c r="C139" s="42">
        <v>10</v>
      </c>
      <c r="D139" s="61">
        <v>28.92</v>
      </c>
      <c r="E139" s="62">
        <v>31.51</v>
      </c>
      <c r="F139" s="47">
        <f t="shared" si="2"/>
        <v>8.2196128213265621E-2</v>
      </c>
    </row>
    <row r="140" spans="1:6" s="3" customFormat="1" ht="15.75" customHeight="1">
      <c r="A140" s="40" t="s">
        <v>1322</v>
      </c>
      <c r="B140" s="41" t="s">
        <v>1359</v>
      </c>
      <c r="C140" s="42">
        <v>100</v>
      </c>
      <c r="D140" s="61">
        <v>14.83</v>
      </c>
      <c r="E140" s="62">
        <v>16.13</v>
      </c>
      <c r="F140" s="47">
        <f t="shared" si="2"/>
        <v>8.0595164290142532E-2</v>
      </c>
    </row>
    <row r="141" spans="1:6" s="3" customFormat="1" ht="15.75" customHeight="1">
      <c r="A141" s="7" t="s">
        <v>348</v>
      </c>
      <c r="B141" s="8" t="s">
        <v>349</v>
      </c>
      <c r="C141" s="9">
        <v>28</v>
      </c>
      <c r="D141" s="61">
        <v>10.29</v>
      </c>
      <c r="E141" s="62">
        <v>11.84</v>
      </c>
      <c r="F141" s="47">
        <f t="shared" si="2"/>
        <v>0.13091216216216223</v>
      </c>
    </row>
    <row r="142" spans="1:6" s="3" customFormat="1" ht="15.75" customHeight="1">
      <c r="A142" s="7" t="s">
        <v>334</v>
      </c>
      <c r="B142" s="8" t="s">
        <v>339</v>
      </c>
      <c r="C142" s="9">
        <v>28</v>
      </c>
      <c r="D142" s="61">
        <v>14.24</v>
      </c>
      <c r="E142" s="62">
        <v>15.93</v>
      </c>
      <c r="F142" s="47">
        <f t="shared" si="2"/>
        <v>0.10608913998744504</v>
      </c>
    </row>
    <row r="143" spans="1:6" s="3" customFormat="1" ht="15.75" customHeight="1">
      <c r="A143" s="40" t="s">
        <v>912</v>
      </c>
      <c r="B143" s="41" t="s">
        <v>936</v>
      </c>
      <c r="C143" s="42">
        <v>28</v>
      </c>
      <c r="D143" s="61">
        <v>14.72</v>
      </c>
      <c r="E143" s="62">
        <v>15.93</v>
      </c>
      <c r="F143" s="47">
        <f t="shared" si="2"/>
        <v>7.5957313245448785E-2</v>
      </c>
    </row>
    <row r="144" spans="1:6" s="3" customFormat="1" ht="15.75" customHeight="1">
      <c r="A144" s="7" t="s">
        <v>21</v>
      </c>
      <c r="B144" s="8" t="s">
        <v>86</v>
      </c>
      <c r="C144" s="9">
        <v>28</v>
      </c>
      <c r="D144" s="61">
        <v>17.45</v>
      </c>
      <c r="E144" s="62">
        <v>22.09</v>
      </c>
      <c r="F144" s="47">
        <f t="shared" si="2"/>
        <v>0.21004979628791312</v>
      </c>
    </row>
    <row r="145" spans="1:7" s="3" customFormat="1" ht="15.75" customHeight="1">
      <c r="A145" s="7" t="s">
        <v>87</v>
      </c>
      <c r="B145" s="8" t="s">
        <v>88</v>
      </c>
      <c r="C145" s="9">
        <v>28</v>
      </c>
      <c r="D145" s="61">
        <v>17.690000000000001</v>
      </c>
      <c r="E145" s="62">
        <v>22.09</v>
      </c>
      <c r="F145" s="47">
        <f t="shared" si="2"/>
        <v>0.1991851516523313</v>
      </c>
    </row>
    <row r="146" spans="1:7" s="3" customFormat="1" ht="15.75" customHeight="1">
      <c r="A146" s="7" t="s">
        <v>227</v>
      </c>
      <c r="B146" s="8" t="s">
        <v>228</v>
      </c>
      <c r="C146" s="9">
        <v>28</v>
      </c>
      <c r="D146" s="61">
        <v>13.9</v>
      </c>
      <c r="E146" s="62">
        <v>16.760000000000002</v>
      </c>
      <c r="F146" s="47">
        <f t="shared" si="2"/>
        <v>0.1706443914081146</v>
      </c>
    </row>
    <row r="147" spans="1:7" s="3" customFormat="1" ht="15.75" customHeight="1">
      <c r="A147" s="40" t="s">
        <v>1092</v>
      </c>
      <c r="B147" s="41" t="s">
        <v>1120</v>
      </c>
      <c r="C147" s="42">
        <v>30</v>
      </c>
      <c r="D147" s="61">
        <v>14.42</v>
      </c>
      <c r="E147" s="62">
        <v>15.05</v>
      </c>
      <c r="F147" s="47">
        <f t="shared" si="2"/>
        <v>4.1860465116279118E-2</v>
      </c>
    </row>
    <row r="148" spans="1:7" s="3" customFormat="1" ht="15.75" customHeight="1">
      <c r="A148" s="7" t="s">
        <v>381</v>
      </c>
      <c r="B148" s="8" t="s">
        <v>384</v>
      </c>
      <c r="C148" s="9">
        <v>1</v>
      </c>
      <c r="D148" s="61">
        <v>9.1</v>
      </c>
      <c r="E148" s="62">
        <v>9.33</v>
      </c>
      <c r="F148" s="47">
        <f t="shared" si="2"/>
        <v>2.4651661307609905E-2</v>
      </c>
      <c r="G148" s="3" t="e">
        <f>VLOOKUP(A148,'Lines Removed'!#REF!,3,FALSE)</f>
        <v>#REF!</v>
      </c>
    </row>
    <row r="149" spans="1:7" s="3" customFormat="1" ht="15.75" customHeight="1">
      <c r="A149" s="55" t="s">
        <v>1403</v>
      </c>
      <c r="B149" s="56" t="s">
        <v>1040</v>
      </c>
      <c r="C149" s="57">
        <v>100</v>
      </c>
      <c r="D149" s="68">
        <v>8.1999999999999993</v>
      </c>
      <c r="E149" s="69">
        <v>9.02</v>
      </c>
      <c r="F149" s="48">
        <f t="shared" si="2"/>
        <v>9.0909090909090939E-2</v>
      </c>
    </row>
    <row r="150" spans="1:7" s="3" customFormat="1" ht="15.75" customHeight="1">
      <c r="A150" s="40" t="s">
        <v>1022</v>
      </c>
      <c r="B150" s="41" t="s">
        <v>1040</v>
      </c>
      <c r="C150" s="42">
        <v>105</v>
      </c>
      <c r="D150" s="61">
        <v>8.9</v>
      </c>
      <c r="E150" s="62">
        <v>9.48</v>
      </c>
      <c r="F150" s="47">
        <f t="shared" si="2"/>
        <v>6.118143459915612E-2</v>
      </c>
    </row>
    <row r="151" spans="1:7" s="3" customFormat="1" ht="15.75" customHeight="1">
      <c r="A151" s="7" t="s">
        <v>996</v>
      </c>
      <c r="B151" s="8" t="s">
        <v>1010</v>
      </c>
      <c r="C151" s="9">
        <v>60</v>
      </c>
      <c r="D151" s="61">
        <v>21.23</v>
      </c>
      <c r="E151" s="62">
        <v>24.1</v>
      </c>
      <c r="F151" s="47">
        <f t="shared" si="2"/>
        <v>0.11908713692946062</v>
      </c>
      <c r="G151" s="3" t="e">
        <f>VLOOKUP(A151,'Lines Removed'!#REF!,3,FALSE)</f>
        <v>#REF!</v>
      </c>
    </row>
    <row r="152" spans="1:7" s="3" customFormat="1" ht="15.75" customHeight="1">
      <c r="A152" s="7" t="s">
        <v>431</v>
      </c>
      <c r="B152" s="8" t="s">
        <v>432</v>
      </c>
      <c r="C152" s="9">
        <v>1</v>
      </c>
      <c r="D152" s="61">
        <v>9.1</v>
      </c>
      <c r="E152" s="62">
        <v>10.69</v>
      </c>
      <c r="F152" s="47">
        <f t="shared" si="2"/>
        <v>0.14873713751169315</v>
      </c>
      <c r="G152" s="3" t="e">
        <f>VLOOKUP(A152,'Lines Removed'!#REF!,3,FALSE)</f>
        <v>#REF!</v>
      </c>
    </row>
    <row r="153" spans="1:7" s="3" customFormat="1" ht="15.75" customHeight="1">
      <c r="A153" s="40" t="s">
        <v>1323</v>
      </c>
      <c r="B153" s="41" t="s">
        <v>1360</v>
      </c>
      <c r="C153" s="42">
        <v>100</v>
      </c>
      <c r="D153" s="61">
        <v>8.8000000000000007</v>
      </c>
      <c r="E153" s="62">
        <v>9.9499999999999993</v>
      </c>
      <c r="F153" s="47">
        <f t="shared" si="2"/>
        <v>0.11557788944723604</v>
      </c>
    </row>
    <row r="154" spans="1:7" s="3" customFormat="1" ht="15.75" customHeight="1">
      <c r="A154" s="7" t="s">
        <v>410</v>
      </c>
      <c r="B154" s="8" t="s">
        <v>420</v>
      </c>
      <c r="C154" s="9">
        <v>100</v>
      </c>
      <c r="D154" s="61">
        <v>5.84</v>
      </c>
      <c r="E154" s="62">
        <v>6.6</v>
      </c>
      <c r="F154" s="47">
        <f t="shared" si="2"/>
        <v>0.11515151515151513</v>
      </c>
      <c r="G154" s="3" t="e">
        <f>VLOOKUP(A154,'Lines Removed'!#REF!,3,FALSE)</f>
        <v>#REF!</v>
      </c>
    </row>
    <row r="155" spans="1:7" s="3" customFormat="1" ht="15.75" customHeight="1">
      <c r="A155" s="55" t="s">
        <v>1404</v>
      </c>
      <c r="B155" s="56" t="s">
        <v>1439</v>
      </c>
      <c r="C155" s="57" t="s">
        <v>1428</v>
      </c>
      <c r="D155" s="68">
        <v>15.19</v>
      </c>
      <c r="E155" s="69">
        <v>17.13</v>
      </c>
      <c r="F155" s="48">
        <f t="shared" si="2"/>
        <v>0.11325160537069466</v>
      </c>
    </row>
    <row r="156" spans="1:7" s="3" customFormat="1" ht="15.75" customHeight="1">
      <c r="A156" s="7" t="s">
        <v>150</v>
      </c>
      <c r="B156" s="8" t="s">
        <v>151</v>
      </c>
      <c r="C156" s="9">
        <v>56</v>
      </c>
      <c r="D156" s="61">
        <v>30.29</v>
      </c>
      <c r="E156" s="62">
        <v>35.89</v>
      </c>
      <c r="F156" s="47">
        <f t="shared" si="2"/>
        <v>0.15603232098077463</v>
      </c>
      <c r="G156" s="3" t="e">
        <f>VLOOKUP(A156,'Lines Removed'!#REF!,3,FALSE)</f>
        <v>#REF!</v>
      </c>
    </row>
    <row r="157" spans="1:7" s="3" customFormat="1" ht="15.75" customHeight="1">
      <c r="A157" s="7" t="s">
        <v>1226</v>
      </c>
      <c r="B157" s="8" t="s">
        <v>1278</v>
      </c>
      <c r="C157" s="9">
        <v>28</v>
      </c>
      <c r="D157" s="61">
        <v>5.5</v>
      </c>
      <c r="E157" s="62">
        <v>6</v>
      </c>
      <c r="F157" s="47">
        <f t="shared" si="2"/>
        <v>8.3333333333333329E-2</v>
      </c>
    </row>
    <row r="158" spans="1:7" s="3" customFormat="1" ht="15.75" customHeight="1">
      <c r="A158" s="10" t="s">
        <v>1145</v>
      </c>
      <c r="B158" s="11" t="s">
        <v>1188</v>
      </c>
      <c r="C158" s="12">
        <v>25</v>
      </c>
      <c r="D158" s="61">
        <v>3.69</v>
      </c>
      <c r="E158" s="62">
        <v>4.5</v>
      </c>
      <c r="F158" s="47">
        <f t="shared" si="2"/>
        <v>0.18000000000000002</v>
      </c>
    </row>
    <row r="159" spans="1:7" s="3" customFormat="1" ht="15.75" customHeight="1">
      <c r="A159" s="10" t="s">
        <v>954</v>
      </c>
      <c r="B159" s="11" t="s">
        <v>976</v>
      </c>
      <c r="C159" s="12">
        <v>25</v>
      </c>
      <c r="D159" s="61">
        <v>5.8</v>
      </c>
      <c r="E159" s="62">
        <v>7</v>
      </c>
      <c r="F159" s="47">
        <f t="shared" si="2"/>
        <v>0.17142857142857146</v>
      </c>
      <c r="G159" s="3" t="e">
        <f>VLOOKUP(A159,'Lines Removed'!#REF!,3,FALSE)</f>
        <v>#REF!</v>
      </c>
    </row>
    <row r="160" spans="1:7" s="3" customFormat="1" ht="15.75" customHeight="1">
      <c r="A160" s="10" t="s">
        <v>1023</v>
      </c>
      <c r="B160" s="11" t="s">
        <v>1041</v>
      </c>
      <c r="C160" s="12">
        <v>25</v>
      </c>
      <c r="D160" s="61">
        <v>9.69</v>
      </c>
      <c r="E160" s="62">
        <v>11.5</v>
      </c>
      <c r="F160" s="47">
        <f t="shared" si="2"/>
        <v>0.15739130434782614</v>
      </c>
      <c r="G160" s="3" t="e">
        <f>VLOOKUP(A160,'Lines Removed'!#REF!,3,FALSE)</f>
        <v>#REF!</v>
      </c>
    </row>
    <row r="161" spans="1:7" s="3" customFormat="1" ht="15.75" customHeight="1">
      <c r="A161" s="40" t="s">
        <v>856</v>
      </c>
      <c r="B161" s="41" t="s">
        <v>882</v>
      </c>
      <c r="C161" s="42" t="s">
        <v>876</v>
      </c>
      <c r="D161" s="61">
        <v>26.57</v>
      </c>
      <c r="E161" s="62">
        <v>28.59</v>
      </c>
      <c r="F161" s="47">
        <f t="shared" si="2"/>
        <v>7.0654074851346615E-2</v>
      </c>
      <c r="G161" s="3" t="e">
        <f>VLOOKUP(A161,'Lines Removed'!#REF!,3,FALSE)</f>
        <v>#REF!</v>
      </c>
    </row>
    <row r="162" spans="1:7" s="3" customFormat="1" ht="15.75" customHeight="1">
      <c r="A162" s="7" t="s">
        <v>369</v>
      </c>
      <c r="B162" s="8" t="s">
        <v>378</v>
      </c>
      <c r="C162" s="9" t="s">
        <v>5</v>
      </c>
      <c r="D162" s="61">
        <v>8.5</v>
      </c>
      <c r="E162" s="62">
        <v>10.050000000000001</v>
      </c>
      <c r="F162" s="47">
        <f t="shared" si="2"/>
        <v>0.15422885572139308</v>
      </c>
      <c r="G162" s="3" t="e">
        <f>VLOOKUP(A162,'Lines Removed'!#REF!,3,FALSE)</f>
        <v>#REF!</v>
      </c>
    </row>
    <row r="163" spans="1:7" s="3" customFormat="1" ht="15.75" customHeight="1">
      <c r="A163" s="7" t="s">
        <v>79</v>
      </c>
      <c r="B163" s="8" t="s">
        <v>80</v>
      </c>
      <c r="C163" s="9">
        <v>30</v>
      </c>
      <c r="D163" s="61">
        <v>9.43</v>
      </c>
      <c r="E163" s="62">
        <v>10.65</v>
      </c>
      <c r="F163" s="47">
        <f t="shared" si="2"/>
        <v>0.1145539906103287</v>
      </c>
      <c r="G163" s="3" t="e">
        <f>VLOOKUP(A163,'Lines Removed'!#REF!,3,FALSE)</f>
        <v>#REF!</v>
      </c>
    </row>
    <row r="164" spans="1:7" s="3" customFormat="1" ht="15.75" customHeight="1">
      <c r="A164" s="7" t="s">
        <v>81</v>
      </c>
      <c r="B164" s="8" t="s">
        <v>82</v>
      </c>
      <c r="C164" s="9">
        <v>30</v>
      </c>
      <c r="D164" s="61">
        <v>5.75</v>
      </c>
      <c r="E164" s="62">
        <v>6.28</v>
      </c>
      <c r="F164" s="47">
        <f t="shared" si="2"/>
        <v>8.4394904458598763E-2</v>
      </c>
      <c r="G164" s="3" t="e">
        <f>VLOOKUP(A164,'Lines Removed'!#REF!,3,FALSE)</f>
        <v>#REF!</v>
      </c>
    </row>
    <row r="165" spans="1:7" s="3" customFormat="1" ht="15.75" customHeight="1">
      <c r="A165" s="7" t="s">
        <v>273</v>
      </c>
      <c r="B165" s="8" t="s">
        <v>274</v>
      </c>
      <c r="C165" s="9">
        <v>30</v>
      </c>
      <c r="D165" s="61">
        <v>8.64</v>
      </c>
      <c r="E165" s="62">
        <v>9.51</v>
      </c>
      <c r="F165" s="47">
        <f t="shared" si="2"/>
        <v>9.148264984227121E-2</v>
      </c>
      <c r="G165" s="3" t="e">
        <f>VLOOKUP(A165,'Lines Removed'!#REF!,3,FALSE)</f>
        <v>#REF!</v>
      </c>
    </row>
    <row r="166" spans="1:7" s="3" customFormat="1" ht="15.75" customHeight="1">
      <c r="A166" s="7" t="s">
        <v>433</v>
      </c>
      <c r="B166" s="8" t="s">
        <v>434</v>
      </c>
      <c r="C166" s="9">
        <v>28</v>
      </c>
      <c r="D166" s="61">
        <v>14.94</v>
      </c>
      <c r="E166" s="62">
        <v>16.18</v>
      </c>
      <c r="F166" s="47">
        <f t="shared" si="2"/>
        <v>7.6637824474660082E-2</v>
      </c>
    </row>
    <row r="167" spans="1:7" s="3" customFormat="1" ht="15.75" customHeight="1">
      <c r="A167" s="55" t="s">
        <v>1405</v>
      </c>
      <c r="B167" s="56" t="s">
        <v>1440</v>
      </c>
      <c r="C167" s="57">
        <v>28</v>
      </c>
      <c r="D167" s="68">
        <v>10.95</v>
      </c>
      <c r="E167" s="69">
        <v>12.8</v>
      </c>
      <c r="F167" s="48">
        <f t="shared" si="2"/>
        <v>0.14453125000000011</v>
      </c>
    </row>
    <row r="168" spans="1:7" s="3" customFormat="1" ht="15.75" customHeight="1">
      <c r="A168" s="7" t="s">
        <v>127</v>
      </c>
      <c r="B168" s="8" t="s">
        <v>128</v>
      </c>
      <c r="C168" s="9">
        <v>28</v>
      </c>
      <c r="D168" s="61">
        <v>13.65</v>
      </c>
      <c r="E168" s="62">
        <v>16.18</v>
      </c>
      <c r="F168" s="47">
        <f t="shared" si="2"/>
        <v>0.15636588380716931</v>
      </c>
    </row>
    <row r="169" spans="1:7" s="3" customFormat="1" ht="15.75" customHeight="1">
      <c r="A169" s="7" t="s">
        <v>370</v>
      </c>
      <c r="B169" s="8" t="s">
        <v>375</v>
      </c>
      <c r="C169" s="9">
        <v>28</v>
      </c>
      <c r="D169" s="61">
        <v>14.81</v>
      </c>
      <c r="E169" s="62">
        <v>16.18</v>
      </c>
      <c r="F169" s="47">
        <f t="shared" si="2"/>
        <v>8.4672435105067945E-2</v>
      </c>
      <c r="G169" s="3" t="e">
        <f>VLOOKUP(A169,'Lines Removed'!#REF!,3,FALSE)</f>
        <v>#REF!</v>
      </c>
    </row>
    <row r="170" spans="1:7" s="3" customFormat="1" ht="15.75" customHeight="1">
      <c r="A170" s="10" t="s">
        <v>1024</v>
      </c>
      <c r="B170" s="11" t="s">
        <v>1042</v>
      </c>
      <c r="C170" s="12">
        <v>28</v>
      </c>
      <c r="D170" s="61">
        <v>7.09</v>
      </c>
      <c r="E170" s="62">
        <v>9.6999999999999993</v>
      </c>
      <c r="F170" s="47">
        <f t="shared" si="2"/>
        <v>0.2690721649484536</v>
      </c>
    </row>
    <row r="171" spans="1:7" s="3" customFormat="1" ht="15.75" customHeight="1">
      <c r="A171" s="7" t="s">
        <v>358</v>
      </c>
      <c r="B171" s="8" t="s">
        <v>359</v>
      </c>
      <c r="C171" s="9">
        <v>28</v>
      </c>
      <c r="D171" s="61">
        <v>9.1999999999999993</v>
      </c>
      <c r="E171" s="62">
        <v>12.8</v>
      </c>
      <c r="F171" s="47">
        <f t="shared" si="2"/>
        <v>0.28125000000000011</v>
      </c>
      <c r="G171" s="3" t="e">
        <f>VLOOKUP(A171,'Lines Removed'!#REF!,3,FALSE)</f>
        <v>#REF!</v>
      </c>
    </row>
    <row r="172" spans="1:7" s="3" customFormat="1" ht="15.75" customHeight="1">
      <c r="A172" s="7" t="s">
        <v>320</v>
      </c>
      <c r="B172" s="8" t="s">
        <v>321</v>
      </c>
      <c r="C172" s="9">
        <v>100</v>
      </c>
      <c r="D172" s="61">
        <v>11.35</v>
      </c>
      <c r="E172" s="62">
        <v>12.93</v>
      </c>
      <c r="F172" s="47">
        <f t="shared" si="2"/>
        <v>0.12219644238205724</v>
      </c>
      <c r="G172" s="3" t="e">
        <f>VLOOKUP(A172,'Lines Removed'!#REF!,3,FALSE)</f>
        <v>#REF!</v>
      </c>
    </row>
    <row r="173" spans="1:7" s="3" customFormat="1" ht="15.75" customHeight="1">
      <c r="A173" s="7" t="s">
        <v>1227</v>
      </c>
      <c r="B173" s="8" t="s">
        <v>1279</v>
      </c>
      <c r="C173" s="9">
        <v>100</v>
      </c>
      <c r="D173" s="61">
        <v>26.5</v>
      </c>
      <c r="E173" s="62">
        <v>28.25</v>
      </c>
      <c r="F173" s="47">
        <f t="shared" si="2"/>
        <v>6.1946902654867256E-2</v>
      </c>
    </row>
    <row r="174" spans="1:7" s="3" customFormat="1" ht="15.75" customHeight="1">
      <c r="A174" s="7" t="s">
        <v>181</v>
      </c>
      <c r="B174" s="8" t="s">
        <v>182</v>
      </c>
      <c r="C174" s="9" t="s">
        <v>12</v>
      </c>
      <c r="D174" s="61">
        <v>27.89</v>
      </c>
      <c r="E174" s="62">
        <v>31.5</v>
      </c>
      <c r="F174" s="47">
        <f t="shared" si="2"/>
        <v>0.11460317460317458</v>
      </c>
    </row>
    <row r="175" spans="1:7" s="3" customFormat="1" ht="15.75" customHeight="1">
      <c r="A175" s="40" t="s">
        <v>1324</v>
      </c>
      <c r="B175" s="41" t="s">
        <v>1361</v>
      </c>
      <c r="C175" s="42">
        <v>28</v>
      </c>
      <c r="D175" s="61">
        <v>16.48</v>
      </c>
      <c r="E175" s="62">
        <v>18.03</v>
      </c>
      <c r="F175" s="47">
        <f t="shared" si="2"/>
        <v>8.5967831392124272E-2</v>
      </c>
    </row>
    <row r="176" spans="1:7" s="3" customFormat="1" ht="15.75" customHeight="1">
      <c r="A176" s="40" t="s">
        <v>1325</v>
      </c>
      <c r="B176" s="41" t="s">
        <v>1362</v>
      </c>
      <c r="C176" s="42">
        <v>28</v>
      </c>
      <c r="D176" s="61">
        <v>16.3</v>
      </c>
      <c r="E176" s="62">
        <v>18.03</v>
      </c>
      <c r="F176" s="47">
        <f t="shared" si="2"/>
        <v>9.5951192457016096E-2</v>
      </c>
    </row>
    <row r="177" spans="1:7" s="3" customFormat="1" ht="15.75" customHeight="1">
      <c r="A177" s="40" t="s">
        <v>913</v>
      </c>
      <c r="B177" s="41" t="s">
        <v>937</v>
      </c>
      <c r="C177" s="42">
        <v>15</v>
      </c>
      <c r="D177" s="61">
        <v>28.3</v>
      </c>
      <c r="E177" s="62">
        <v>30.83</v>
      </c>
      <c r="F177" s="47">
        <f t="shared" si="2"/>
        <v>8.206292572169957E-2</v>
      </c>
    </row>
    <row r="178" spans="1:7" s="3" customFormat="1" ht="15.75" customHeight="1">
      <c r="A178" s="40" t="s">
        <v>1326</v>
      </c>
      <c r="B178" s="41" t="s">
        <v>1363</v>
      </c>
      <c r="C178" s="42">
        <v>10</v>
      </c>
      <c r="D178" s="61">
        <v>8.99</v>
      </c>
      <c r="E178" s="62">
        <v>10.199999999999999</v>
      </c>
      <c r="F178" s="47">
        <f t="shared" si="2"/>
        <v>0.11862745098039207</v>
      </c>
    </row>
    <row r="179" spans="1:7" s="3" customFormat="1" ht="15.75" customHeight="1">
      <c r="A179" s="40" t="s">
        <v>1062</v>
      </c>
      <c r="B179" s="41" t="s">
        <v>1077</v>
      </c>
      <c r="C179" s="42">
        <v>10</v>
      </c>
      <c r="D179" s="61">
        <v>9.6199999999999992</v>
      </c>
      <c r="E179" s="62">
        <v>10.9</v>
      </c>
      <c r="F179" s="47">
        <f t="shared" si="2"/>
        <v>0.11743119266055056</v>
      </c>
    </row>
    <row r="180" spans="1:7" s="3" customFormat="1" ht="15.75" customHeight="1">
      <c r="A180" s="40" t="s">
        <v>1063</v>
      </c>
      <c r="B180" s="41" t="s">
        <v>1078</v>
      </c>
      <c r="C180" s="42">
        <v>10</v>
      </c>
      <c r="D180" s="61">
        <v>20.61</v>
      </c>
      <c r="E180" s="62">
        <v>23.6</v>
      </c>
      <c r="F180" s="47">
        <f t="shared" si="2"/>
        <v>0.12669491525423737</v>
      </c>
    </row>
    <row r="181" spans="1:7" s="3" customFormat="1" ht="15.75" customHeight="1">
      <c r="A181" s="7" t="s">
        <v>778</v>
      </c>
      <c r="B181" s="8" t="s">
        <v>794</v>
      </c>
      <c r="C181" s="9">
        <v>28</v>
      </c>
      <c r="D181" s="61">
        <v>20.399999999999999</v>
      </c>
      <c r="E181" s="62">
        <v>22.4</v>
      </c>
      <c r="F181" s="47">
        <f t="shared" si="2"/>
        <v>8.9285714285714288E-2</v>
      </c>
      <c r="G181" s="3" t="e">
        <f>VLOOKUP(A181,'Lines Removed'!#REF!,3,FALSE)</f>
        <v>#REF!</v>
      </c>
    </row>
    <row r="182" spans="1:7" s="3" customFormat="1" ht="15.75" customHeight="1">
      <c r="A182" s="7" t="s">
        <v>762</v>
      </c>
      <c r="B182" s="8" t="s">
        <v>767</v>
      </c>
      <c r="C182" s="9">
        <v>28</v>
      </c>
      <c r="D182" s="61">
        <v>25.3</v>
      </c>
      <c r="E182" s="62">
        <v>27.72</v>
      </c>
      <c r="F182" s="47">
        <f t="shared" si="2"/>
        <v>8.7301587301587241E-2</v>
      </c>
      <c r="G182" s="3" t="e">
        <f>VLOOKUP(A182,'Lines Removed'!#REF!,3,FALSE)</f>
        <v>#REF!</v>
      </c>
    </row>
    <row r="183" spans="1:7" s="3" customFormat="1" ht="15.75" customHeight="1">
      <c r="A183" s="7" t="s">
        <v>1228</v>
      </c>
      <c r="B183" s="8" t="s">
        <v>1280</v>
      </c>
      <c r="C183" s="9" t="s">
        <v>1268</v>
      </c>
      <c r="D183" s="61">
        <v>4.1500000000000004</v>
      </c>
      <c r="E183" s="62">
        <v>4.34</v>
      </c>
      <c r="F183" s="47">
        <f t="shared" si="2"/>
        <v>4.3778801843317859E-2</v>
      </c>
    </row>
    <row r="184" spans="1:7" s="3" customFormat="1" ht="15.75" customHeight="1">
      <c r="A184" s="40" t="s">
        <v>806</v>
      </c>
      <c r="B184" s="41" t="s">
        <v>831</v>
      </c>
      <c r="C184" s="42">
        <v>24</v>
      </c>
      <c r="D184" s="61">
        <v>11.89</v>
      </c>
      <c r="E184" s="62">
        <v>13.72</v>
      </c>
      <c r="F184" s="47">
        <f t="shared" si="2"/>
        <v>0.13338192419825073</v>
      </c>
    </row>
    <row r="185" spans="1:7" s="3" customFormat="1" ht="15.75" customHeight="1">
      <c r="A185" s="21" t="s">
        <v>541</v>
      </c>
      <c r="B185" s="22" t="s">
        <v>542</v>
      </c>
      <c r="C185" s="23">
        <v>100</v>
      </c>
      <c r="D185" s="61">
        <v>14.45</v>
      </c>
      <c r="E185" s="62">
        <v>16.87</v>
      </c>
      <c r="F185" s="47">
        <f t="shared" si="2"/>
        <v>0.14344991108476596</v>
      </c>
      <c r="G185" s="3" t="e">
        <f>VLOOKUP(A185,'Lines Removed'!#REF!,3,FALSE)</f>
        <v>#REF!</v>
      </c>
    </row>
    <row r="186" spans="1:7" s="3" customFormat="1" ht="15.75" customHeight="1">
      <c r="A186" s="40" t="s">
        <v>807</v>
      </c>
      <c r="B186" s="41" t="s">
        <v>832</v>
      </c>
      <c r="C186" s="42">
        <v>30</v>
      </c>
      <c r="D186" s="61">
        <v>35.799999999999997</v>
      </c>
      <c r="E186" s="62">
        <v>37.71</v>
      </c>
      <c r="F186" s="47">
        <f t="shared" si="2"/>
        <v>5.0649695041103254E-2</v>
      </c>
      <c r="G186" s="3" t="e">
        <f>VLOOKUP(A186,'Lines Removed'!#REF!,3,FALSE)</f>
        <v>#REF!</v>
      </c>
    </row>
    <row r="187" spans="1:7" s="3" customFormat="1" ht="15.75" customHeight="1">
      <c r="A187" s="10" t="s">
        <v>1146</v>
      </c>
      <c r="B187" s="11" t="s">
        <v>1189</v>
      </c>
      <c r="C187" s="12">
        <v>90</v>
      </c>
      <c r="D187" s="61">
        <v>31.09</v>
      </c>
      <c r="E187" s="62">
        <v>34.11</v>
      </c>
      <c r="F187" s="47">
        <f t="shared" si="2"/>
        <v>8.8537085898563461E-2</v>
      </c>
    </row>
    <row r="188" spans="1:7" s="3" customFormat="1" ht="15.75" customHeight="1">
      <c r="A188" s="7" t="s">
        <v>1229</v>
      </c>
      <c r="B188" s="8" t="s">
        <v>1281</v>
      </c>
      <c r="C188" s="9">
        <v>10</v>
      </c>
      <c r="D188" s="61">
        <v>60.35</v>
      </c>
      <c r="E188" s="62">
        <v>62.51</v>
      </c>
      <c r="F188" s="47">
        <f t="shared" si="2"/>
        <v>3.4554471284594414E-2</v>
      </c>
    </row>
    <row r="189" spans="1:7" s="3" customFormat="1" ht="15.75" customHeight="1">
      <c r="A189" s="15" t="s">
        <v>475</v>
      </c>
      <c r="B189" s="16" t="s">
        <v>476</v>
      </c>
      <c r="C189" s="17" t="s">
        <v>435</v>
      </c>
      <c r="D189" s="61">
        <v>3.9</v>
      </c>
      <c r="E189" s="62">
        <v>3.94</v>
      </c>
      <c r="F189" s="47">
        <f t="shared" si="2"/>
        <v>1.01522842639594E-2</v>
      </c>
      <c r="G189" s="3" t="e">
        <f>VLOOKUP(A189,'Lines Removed'!#REF!,3,FALSE)</f>
        <v>#REF!</v>
      </c>
    </row>
    <row r="190" spans="1:7" s="3" customFormat="1" ht="15.75" customHeight="1">
      <c r="A190" s="7" t="s">
        <v>436</v>
      </c>
      <c r="B190" s="8" t="s">
        <v>386</v>
      </c>
      <c r="C190" s="9" t="s">
        <v>435</v>
      </c>
      <c r="D190" s="61">
        <v>3.39</v>
      </c>
      <c r="E190" s="62">
        <v>3.44</v>
      </c>
      <c r="F190" s="47">
        <f t="shared" si="2"/>
        <v>1.453488372093018E-2</v>
      </c>
      <c r="G190" s="3" t="e">
        <f>VLOOKUP(A190,'Lines Removed'!#REF!,3,FALSE)</f>
        <v>#REF!</v>
      </c>
    </row>
    <row r="191" spans="1:7" s="3" customFormat="1" ht="15.75" customHeight="1">
      <c r="A191" s="7" t="s">
        <v>1230</v>
      </c>
      <c r="B191" s="8" t="s">
        <v>386</v>
      </c>
      <c r="C191" s="9" t="s">
        <v>1269</v>
      </c>
      <c r="D191" s="61">
        <v>5</v>
      </c>
      <c r="E191" s="62">
        <v>6.18</v>
      </c>
      <c r="F191" s="47">
        <f t="shared" si="2"/>
        <v>0.19093851132686079</v>
      </c>
    </row>
    <row r="192" spans="1:7" s="3" customFormat="1" ht="15.75" customHeight="1">
      <c r="A192" s="27" t="s">
        <v>603</v>
      </c>
      <c r="B192" s="28" t="s">
        <v>628</v>
      </c>
      <c r="C192" s="12" t="s">
        <v>241</v>
      </c>
      <c r="D192" s="61">
        <v>2.5</v>
      </c>
      <c r="E192" s="62">
        <v>2.69</v>
      </c>
      <c r="F192" s="47">
        <f t="shared" si="2"/>
        <v>7.0631970260223026E-2</v>
      </c>
      <c r="G192" s="3" t="e">
        <f>VLOOKUP(A192,'Lines Removed'!A10:C11,3,FALSE)</f>
        <v>#N/A</v>
      </c>
    </row>
    <row r="193" spans="1:7" s="3" customFormat="1" ht="15.75" customHeight="1">
      <c r="A193" s="27" t="s">
        <v>604</v>
      </c>
      <c r="B193" s="28" t="s">
        <v>629</v>
      </c>
      <c r="C193" s="12" t="s">
        <v>621</v>
      </c>
      <c r="D193" s="61">
        <v>9.26</v>
      </c>
      <c r="E193" s="62">
        <v>10.42</v>
      </c>
      <c r="F193" s="47">
        <f t="shared" si="2"/>
        <v>0.11132437619961613</v>
      </c>
      <c r="G193" s="3" t="e">
        <f>VLOOKUP(A193,'Lines Removed'!A10:C12,3,FALSE)</f>
        <v>#N/A</v>
      </c>
    </row>
    <row r="194" spans="1:7" s="3" customFormat="1" ht="15.75" customHeight="1">
      <c r="A194" s="7" t="s">
        <v>258</v>
      </c>
      <c r="B194" s="8" t="s">
        <v>259</v>
      </c>
      <c r="C194" s="9">
        <v>56</v>
      </c>
      <c r="D194" s="61">
        <v>26.29</v>
      </c>
      <c r="E194" s="62">
        <v>29.03</v>
      </c>
      <c r="F194" s="47">
        <f t="shared" si="2"/>
        <v>9.4385118842576707E-2</v>
      </c>
      <c r="G194" s="3" t="e">
        <f>VLOOKUP(A194,'Lines Removed'!A10:C14,3,FALSE)</f>
        <v>#N/A</v>
      </c>
    </row>
    <row r="195" spans="1:7" s="3" customFormat="1" ht="15.75" customHeight="1">
      <c r="A195" s="7" t="s">
        <v>260</v>
      </c>
      <c r="B195" s="8" t="s">
        <v>261</v>
      </c>
      <c r="C195" s="9">
        <v>56</v>
      </c>
      <c r="D195" s="61">
        <v>27.35</v>
      </c>
      <c r="E195" s="62">
        <v>30.56</v>
      </c>
      <c r="F195" s="47">
        <f t="shared" ref="F195:F258" si="3">(E195-D195)/E195</f>
        <v>0.10503926701570672</v>
      </c>
    </row>
    <row r="196" spans="1:7" s="3" customFormat="1" ht="15.75" customHeight="1">
      <c r="A196" s="7" t="s">
        <v>411</v>
      </c>
      <c r="B196" s="8" t="s">
        <v>421</v>
      </c>
      <c r="C196" s="9">
        <v>28</v>
      </c>
      <c r="D196" s="61">
        <v>25.19</v>
      </c>
      <c r="E196" s="62">
        <v>25.78</v>
      </c>
      <c r="F196" s="47">
        <f t="shared" si="3"/>
        <v>2.2885958107059731E-2</v>
      </c>
    </row>
    <row r="197" spans="1:7" s="3" customFormat="1" ht="15.75" customHeight="1">
      <c r="A197" s="7" t="s">
        <v>360</v>
      </c>
      <c r="B197" s="8" t="s">
        <v>361</v>
      </c>
      <c r="C197" s="9">
        <v>28</v>
      </c>
      <c r="D197" s="61">
        <v>6.1</v>
      </c>
      <c r="E197" s="62">
        <v>6.97</v>
      </c>
      <c r="F197" s="47">
        <f t="shared" si="3"/>
        <v>0.12482065997130562</v>
      </c>
    </row>
    <row r="198" spans="1:7" s="3" customFormat="1" ht="15.75" customHeight="1">
      <c r="A198" s="7" t="s">
        <v>106</v>
      </c>
      <c r="B198" s="8" t="s">
        <v>107</v>
      </c>
      <c r="C198" s="9" t="s">
        <v>108</v>
      </c>
      <c r="D198" s="61">
        <v>6.2</v>
      </c>
      <c r="E198" s="62">
        <v>7.12</v>
      </c>
      <c r="F198" s="47">
        <f t="shared" si="3"/>
        <v>0.1292134831460674</v>
      </c>
      <c r="G198" s="3" t="e">
        <f>VLOOKUP(A198,'Lines Removed'!A10:C17,3,FALSE)</f>
        <v>#N/A</v>
      </c>
    </row>
    <row r="199" spans="1:7" s="3" customFormat="1" ht="15.75" customHeight="1">
      <c r="A199" s="7" t="s">
        <v>125</v>
      </c>
      <c r="B199" s="8" t="s">
        <v>126</v>
      </c>
      <c r="C199" s="9">
        <v>7</v>
      </c>
      <c r="D199" s="61">
        <v>15.45</v>
      </c>
      <c r="E199" s="62">
        <v>16.61</v>
      </c>
      <c r="F199" s="47">
        <f t="shared" si="3"/>
        <v>6.9837447320891047E-2</v>
      </c>
      <c r="G199" s="3" t="e">
        <f>VLOOKUP(A199,'Lines Removed'!A10:C18,3,FALSE)</f>
        <v>#N/A</v>
      </c>
    </row>
    <row r="200" spans="1:7" s="3" customFormat="1" ht="15.75" customHeight="1">
      <c r="A200" s="7" t="s">
        <v>210</v>
      </c>
      <c r="B200" s="8" t="s">
        <v>211</v>
      </c>
      <c r="C200" s="9" t="s">
        <v>212</v>
      </c>
      <c r="D200" s="61">
        <v>14.78</v>
      </c>
      <c r="E200" s="62">
        <v>16.61</v>
      </c>
      <c r="F200" s="47">
        <f t="shared" si="3"/>
        <v>0.11017459361830223</v>
      </c>
    </row>
    <row r="201" spans="1:7" s="3" customFormat="1" ht="15.75" customHeight="1">
      <c r="A201" s="40" t="s">
        <v>1093</v>
      </c>
      <c r="B201" s="41" t="s">
        <v>1121</v>
      </c>
      <c r="C201" s="42">
        <v>20</v>
      </c>
      <c r="D201" s="61">
        <v>6.1</v>
      </c>
      <c r="E201" s="62">
        <v>6.72</v>
      </c>
      <c r="F201" s="47">
        <f t="shared" si="3"/>
        <v>9.2261904761904781E-2</v>
      </c>
    </row>
    <row r="202" spans="1:7" s="3" customFormat="1" ht="15.75" customHeight="1">
      <c r="A202" s="40" t="s">
        <v>1064</v>
      </c>
      <c r="B202" s="41" t="s">
        <v>1079</v>
      </c>
      <c r="C202" s="42">
        <v>20</v>
      </c>
      <c r="D202" s="61">
        <v>6.1</v>
      </c>
      <c r="E202" s="62">
        <v>6.72</v>
      </c>
      <c r="F202" s="47">
        <f t="shared" si="3"/>
        <v>9.2261904761904781E-2</v>
      </c>
    </row>
    <row r="203" spans="1:7" s="3" customFormat="1" ht="15.75" customHeight="1">
      <c r="A203" s="7" t="s">
        <v>1231</v>
      </c>
      <c r="B203" s="8" t="s">
        <v>1282</v>
      </c>
      <c r="C203" s="9">
        <v>28</v>
      </c>
      <c r="D203" s="61">
        <v>15.74</v>
      </c>
      <c r="E203" s="62">
        <v>18.41</v>
      </c>
      <c r="F203" s="47">
        <f t="shared" si="3"/>
        <v>0.14502987506789788</v>
      </c>
    </row>
    <row r="204" spans="1:7" s="3" customFormat="1" ht="15.75" customHeight="1">
      <c r="A204" s="7" t="s">
        <v>1232</v>
      </c>
      <c r="B204" s="8" t="s">
        <v>1283</v>
      </c>
      <c r="C204" s="9" t="s">
        <v>1270</v>
      </c>
      <c r="D204" s="61">
        <v>14.1</v>
      </c>
      <c r="E204" s="62">
        <v>15.36</v>
      </c>
      <c r="F204" s="47">
        <f t="shared" si="3"/>
        <v>8.2031249999999986E-2</v>
      </c>
    </row>
    <row r="205" spans="1:7" s="3" customFormat="1" ht="15.75" customHeight="1">
      <c r="A205" s="40" t="s">
        <v>955</v>
      </c>
      <c r="B205" s="41" t="s">
        <v>977</v>
      </c>
      <c r="C205" s="42" t="s">
        <v>22</v>
      </c>
      <c r="D205" s="61">
        <v>2.9</v>
      </c>
      <c r="E205" s="62">
        <v>3.18</v>
      </c>
      <c r="F205" s="47">
        <f t="shared" si="3"/>
        <v>8.8050314465408883E-2</v>
      </c>
    </row>
    <row r="206" spans="1:7" s="3" customFormat="1" ht="15.75" customHeight="1">
      <c r="A206" s="40" t="s">
        <v>1065</v>
      </c>
      <c r="B206" s="41" t="s">
        <v>1080</v>
      </c>
      <c r="C206" s="42" t="s">
        <v>299</v>
      </c>
      <c r="D206" s="61">
        <v>9.15</v>
      </c>
      <c r="E206" s="62">
        <v>10.1</v>
      </c>
      <c r="F206" s="47">
        <f t="shared" si="3"/>
        <v>9.405940594059399E-2</v>
      </c>
    </row>
    <row r="207" spans="1:7" s="3" customFormat="1" ht="15.75" customHeight="1">
      <c r="A207" s="31" t="s">
        <v>649</v>
      </c>
      <c r="B207" s="32" t="s">
        <v>660</v>
      </c>
      <c r="C207" s="30">
        <v>112</v>
      </c>
      <c r="D207" s="61">
        <v>6.65</v>
      </c>
      <c r="E207" s="62">
        <v>6.99</v>
      </c>
      <c r="F207" s="47">
        <f t="shared" si="3"/>
        <v>4.8640915593705272E-2</v>
      </c>
    </row>
    <row r="208" spans="1:7" s="3" customFormat="1" ht="15.75" customHeight="1">
      <c r="A208" s="40" t="s">
        <v>1094</v>
      </c>
      <c r="B208" s="41" t="s">
        <v>1122</v>
      </c>
      <c r="C208" s="42">
        <v>60</v>
      </c>
      <c r="D208" s="61">
        <v>10.28</v>
      </c>
      <c r="E208" s="62">
        <v>11.44</v>
      </c>
      <c r="F208" s="47">
        <f t="shared" si="3"/>
        <v>0.10139860139860142</v>
      </c>
    </row>
    <row r="209" spans="1:7" s="3" customFormat="1" ht="15.75" customHeight="1">
      <c r="A209" s="7" t="s">
        <v>412</v>
      </c>
      <c r="B209" s="8" t="s">
        <v>422</v>
      </c>
      <c r="C209" s="9">
        <v>10</v>
      </c>
      <c r="D209" s="61">
        <v>8.65</v>
      </c>
      <c r="E209" s="62">
        <v>8.6999999999999993</v>
      </c>
      <c r="F209" s="47">
        <f t="shared" si="3"/>
        <v>5.7471264367814868E-3</v>
      </c>
      <c r="G209" s="3" t="e">
        <f>VLOOKUP(A209,'Lines Removed'!A10:C22,3,FALSE)</f>
        <v>#N/A</v>
      </c>
    </row>
    <row r="210" spans="1:7" s="3" customFormat="1" ht="15.75" customHeight="1">
      <c r="A210" s="7" t="s">
        <v>413</v>
      </c>
      <c r="B210" s="8" t="s">
        <v>423</v>
      </c>
      <c r="C210" s="9">
        <v>10</v>
      </c>
      <c r="D210" s="61">
        <v>9.9</v>
      </c>
      <c r="E210" s="62">
        <v>10.4</v>
      </c>
      <c r="F210" s="47">
        <f t="shared" si="3"/>
        <v>4.8076923076923073E-2</v>
      </c>
      <c r="G210" s="3" t="e">
        <f>VLOOKUP(A210,'Lines Removed'!A10:C24,3,FALSE)</f>
        <v>#N/A</v>
      </c>
    </row>
    <row r="211" spans="1:7" s="3" customFormat="1" ht="15.75" customHeight="1">
      <c r="A211" s="7" t="s">
        <v>414</v>
      </c>
      <c r="B211" s="8" t="s">
        <v>424</v>
      </c>
      <c r="C211" s="9">
        <v>10</v>
      </c>
      <c r="D211" s="61">
        <v>16.84</v>
      </c>
      <c r="E211" s="62">
        <v>18.399999999999999</v>
      </c>
      <c r="F211" s="47">
        <f t="shared" si="3"/>
        <v>8.4782608695652115E-2</v>
      </c>
      <c r="G211" s="3" t="e">
        <f>VLOOKUP(A211,'Lines Removed'!A10:C25,3,FALSE)</f>
        <v>#N/A</v>
      </c>
    </row>
    <row r="212" spans="1:7" s="3" customFormat="1" ht="15.75" customHeight="1">
      <c r="A212" s="7" t="s">
        <v>437</v>
      </c>
      <c r="B212" s="8" t="s">
        <v>438</v>
      </c>
      <c r="C212" s="9">
        <v>10</v>
      </c>
      <c r="D212" s="61">
        <v>21.1</v>
      </c>
      <c r="E212" s="62">
        <v>23.3</v>
      </c>
      <c r="F212" s="47">
        <f t="shared" si="3"/>
        <v>9.4420600858369064E-2</v>
      </c>
      <c r="G212" s="3" t="e">
        <f>VLOOKUP(A212,'Lines Removed'!A10:C26,3,FALSE)</f>
        <v>#N/A</v>
      </c>
    </row>
    <row r="213" spans="1:7" s="3" customFormat="1" ht="15.75" customHeight="1">
      <c r="A213" s="10" t="s">
        <v>682</v>
      </c>
      <c r="B213" s="11" t="s">
        <v>697</v>
      </c>
      <c r="C213" s="12" t="s">
        <v>694</v>
      </c>
      <c r="D213" s="61">
        <v>5.76</v>
      </c>
      <c r="E213" s="62">
        <v>6.5</v>
      </c>
      <c r="F213" s="47">
        <f t="shared" si="3"/>
        <v>0.11384615384615387</v>
      </c>
      <c r="G213" s="3" t="e">
        <f>VLOOKUP(A213,'Lines Removed'!A10:C28,3,FALSE)</f>
        <v>#N/A</v>
      </c>
    </row>
    <row r="214" spans="1:7" s="3" customFormat="1" ht="15.75" customHeight="1">
      <c r="A214" s="7" t="s">
        <v>439</v>
      </c>
      <c r="B214" s="8" t="s">
        <v>440</v>
      </c>
      <c r="C214" s="9">
        <v>5</v>
      </c>
      <c r="D214" s="61">
        <v>55.25</v>
      </c>
      <c r="E214" s="62">
        <v>57.86</v>
      </c>
      <c r="F214" s="47">
        <f t="shared" si="3"/>
        <v>4.5108883511925331E-2</v>
      </c>
      <c r="G214" s="3" t="e">
        <f>VLOOKUP(A214,'Lines Removed'!A10:C29,3,FALSE)</f>
        <v>#N/A</v>
      </c>
    </row>
    <row r="215" spans="1:7" s="3" customFormat="1" ht="15.75" customHeight="1">
      <c r="A215" s="40" t="s">
        <v>857</v>
      </c>
      <c r="B215" s="41" t="s">
        <v>883</v>
      </c>
      <c r="C215" s="42">
        <v>5</v>
      </c>
      <c r="D215" s="61">
        <v>12.28</v>
      </c>
      <c r="E215" s="62">
        <v>12.59</v>
      </c>
      <c r="F215" s="47">
        <f t="shared" si="3"/>
        <v>2.4622716441620375E-2</v>
      </c>
    </row>
    <row r="216" spans="1:7" s="3" customFormat="1" ht="15.75" customHeight="1">
      <c r="A216" s="21" t="s">
        <v>543</v>
      </c>
      <c r="B216" s="22" t="s">
        <v>544</v>
      </c>
      <c r="C216" s="23">
        <v>5</v>
      </c>
      <c r="D216" s="61">
        <v>17.399999999999999</v>
      </c>
      <c r="E216" s="62">
        <v>17.989999999999998</v>
      </c>
      <c r="F216" s="47">
        <f t="shared" si="3"/>
        <v>3.2795997776542518E-2</v>
      </c>
    </row>
    <row r="217" spans="1:7" s="3" customFormat="1" ht="15.75" customHeight="1">
      <c r="A217" s="7" t="s">
        <v>441</v>
      </c>
      <c r="B217" s="8" t="s">
        <v>442</v>
      </c>
      <c r="C217" s="9">
        <v>5</v>
      </c>
      <c r="D217" s="61">
        <v>33.15</v>
      </c>
      <c r="E217" s="62">
        <v>33.659999999999997</v>
      </c>
      <c r="F217" s="47">
        <f t="shared" si="3"/>
        <v>1.5151515151515095E-2</v>
      </c>
      <c r="G217" s="3" t="e">
        <f>VLOOKUP(A217,'Lines Removed'!A10:C33,3,FALSE)</f>
        <v>#N/A</v>
      </c>
    </row>
    <row r="218" spans="1:7" s="3" customFormat="1" ht="15.75" customHeight="1">
      <c r="A218" s="7" t="s">
        <v>443</v>
      </c>
      <c r="B218" s="8" t="s">
        <v>444</v>
      </c>
      <c r="C218" s="9">
        <v>5</v>
      </c>
      <c r="D218" s="61">
        <v>44.56</v>
      </c>
      <c r="E218" s="62">
        <v>46.99</v>
      </c>
      <c r="F218" s="47">
        <f t="shared" si="3"/>
        <v>5.1713130453287924E-2</v>
      </c>
      <c r="G218" s="3" t="e">
        <f>VLOOKUP(A218,'Lines Removed'!A10:C34,3,FALSE)</f>
        <v>#N/A</v>
      </c>
    </row>
    <row r="219" spans="1:7" s="3" customFormat="1" ht="15.75" customHeight="1">
      <c r="A219" s="7" t="s">
        <v>262</v>
      </c>
      <c r="B219" s="8" t="s">
        <v>263</v>
      </c>
      <c r="C219" s="9">
        <v>56</v>
      </c>
      <c r="D219" s="61">
        <v>59.22</v>
      </c>
      <c r="E219" s="62">
        <v>69.010000000000005</v>
      </c>
      <c r="F219" s="47">
        <f t="shared" si="3"/>
        <v>0.14186349804376186</v>
      </c>
      <c r="G219" s="3" t="e">
        <f>VLOOKUP(A219,'Lines Removed'!A10:C35,3,FALSE)</f>
        <v>#N/A</v>
      </c>
    </row>
    <row r="220" spans="1:7" s="3" customFormat="1" ht="15.75" customHeight="1">
      <c r="A220" s="7" t="s">
        <v>322</v>
      </c>
      <c r="B220" s="8" t="s">
        <v>323</v>
      </c>
      <c r="C220" s="9">
        <v>28</v>
      </c>
      <c r="D220" s="61">
        <v>28.74</v>
      </c>
      <c r="E220" s="62">
        <v>34.5</v>
      </c>
      <c r="F220" s="47">
        <f t="shared" si="3"/>
        <v>0.16695652173913048</v>
      </c>
      <c r="G220" s="3" t="e">
        <f>VLOOKUP(A220,'Lines Removed'!A10:C36,3,FALSE)</f>
        <v>#N/A</v>
      </c>
    </row>
    <row r="221" spans="1:7" s="3" customFormat="1" ht="15.75" customHeight="1">
      <c r="A221" s="40" t="s">
        <v>736</v>
      </c>
      <c r="B221" s="41" t="s">
        <v>752</v>
      </c>
      <c r="C221" s="42">
        <v>10</v>
      </c>
      <c r="D221" s="61">
        <v>26.5</v>
      </c>
      <c r="E221" s="62">
        <v>29.9</v>
      </c>
      <c r="F221" s="47">
        <f t="shared" si="3"/>
        <v>0.11371237458193975</v>
      </c>
      <c r="G221" s="3" t="e">
        <f>VLOOKUP(A221,'Lines Removed'!A10:C41,3,FALSE)</f>
        <v>#N/A</v>
      </c>
    </row>
    <row r="222" spans="1:7" s="3" customFormat="1" ht="15.75" customHeight="1">
      <c r="A222" s="40" t="s">
        <v>1328</v>
      </c>
      <c r="B222" s="41" t="s">
        <v>1365</v>
      </c>
      <c r="C222" s="42">
        <v>60</v>
      </c>
      <c r="D222" s="61">
        <v>18.809999999999999</v>
      </c>
      <c r="E222" s="62">
        <v>18.91</v>
      </c>
      <c r="F222" s="47">
        <f t="shared" si="3"/>
        <v>5.2882072977261463E-3</v>
      </c>
    </row>
    <row r="223" spans="1:7" s="3" customFormat="1" ht="15.75" customHeight="1">
      <c r="A223" s="7" t="s">
        <v>509</v>
      </c>
      <c r="B223" s="18" t="s">
        <v>521</v>
      </c>
      <c r="C223" s="19">
        <v>28</v>
      </c>
      <c r="D223" s="61">
        <v>33.68</v>
      </c>
      <c r="E223" s="62">
        <v>36.81</v>
      </c>
      <c r="F223" s="47">
        <f t="shared" si="3"/>
        <v>8.5031241510459182E-2</v>
      </c>
      <c r="G223" s="3" t="e">
        <f>VLOOKUP(A223,'Lines Removed'!A11:C42,3,FALSE)</f>
        <v>#N/A</v>
      </c>
    </row>
    <row r="224" spans="1:7" s="3" customFormat="1" ht="15.75" customHeight="1">
      <c r="A224" s="15" t="s">
        <v>477</v>
      </c>
      <c r="B224" s="16" t="s">
        <v>478</v>
      </c>
      <c r="C224" s="17">
        <v>28</v>
      </c>
      <c r="D224" s="61">
        <v>20.07</v>
      </c>
      <c r="E224" s="62">
        <v>22.08</v>
      </c>
      <c r="F224" s="47">
        <f t="shared" si="3"/>
        <v>9.1032608695652092E-2</v>
      </c>
      <c r="G224" s="3" t="e">
        <f>VLOOKUP(A224,'Lines Removed'!A15:C46,3,FALSE)</f>
        <v>#N/A</v>
      </c>
    </row>
    <row r="225" spans="1:7" s="3" customFormat="1" ht="15.75" customHeight="1">
      <c r="A225" s="40" t="s">
        <v>808</v>
      </c>
      <c r="B225" s="41" t="s">
        <v>833</v>
      </c>
      <c r="C225" s="42">
        <v>28</v>
      </c>
      <c r="D225" s="61">
        <v>43.4</v>
      </c>
      <c r="E225" s="62">
        <v>47.56</v>
      </c>
      <c r="F225" s="47">
        <f t="shared" si="3"/>
        <v>8.7468460891505534E-2</v>
      </c>
      <c r="G225" s="3" t="e">
        <f>VLOOKUP(A225,'Lines Removed'!A17:C48,3,FALSE)</f>
        <v>#N/A</v>
      </c>
    </row>
    <row r="226" spans="1:7" s="3" customFormat="1" ht="15.75" customHeight="1">
      <c r="A226" s="7" t="s">
        <v>1233</v>
      </c>
      <c r="B226" s="8" t="s">
        <v>1284</v>
      </c>
      <c r="C226" s="9">
        <v>14</v>
      </c>
      <c r="D226" s="61">
        <v>7.05</v>
      </c>
      <c r="E226" s="62">
        <v>7.99</v>
      </c>
      <c r="F226" s="47">
        <f t="shared" si="3"/>
        <v>0.11764705882352945</v>
      </c>
    </row>
    <row r="227" spans="1:7" s="3" customFormat="1" ht="15.75" customHeight="1">
      <c r="A227" s="7" t="s">
        <v>1234</v>
      </c>
      <c r="B227" s="8" t="s">
        <v>1285</v>
      </c>
      <c r="C227" s="9" t="s">
        <v>1271</v>
      </c>
      <c r="D227" s="61">
        <v>31.67</v>
      </c>
      <c r="E227" s="62">
        <v>32.9</v>
      </c>
      <c r="F227" s="47">
        <f t="shared" si="3"/>
        <v>3.7386018237081972E-2</v>
      </c>
    </row>
    <row r="228" spans="1:7" s="3" customFormat="1" ht="15.75" customHeight="1">
      <c r="A228" s="40" t="s">
        <v>858</v>
      </c>
      <c r="B228" s="41" t="s">
        <v>884</v>
      </c>
      <c r="C228" s="42" t="s">
        <v>241</v>
      </c>
      <c r="D228" s="61">
        <v>4.16</v>
      </c>
      <c r="E228" s="62">
        <v>4.8</v>
      </c>
      <c r="F228" s="47">
        <f t="shared" si="3"/>
        <v>0.13333333333333328</v>
      </c>
      <c r="G228" s="3" t="e">
        <f>VLOOKUP(A228,'Lines Removed'!A18:C49,3,FALSE)</f>
        <v>#N/A</v>
      </c>
    </row>
    <row r="229" spans="1:7" s="3" customFormat="1" ht="15.75" customHeight="1">
      <c r="A229" s="7" t="s">
        <v>1235</v>
      </c>
      <c r="B229" s="8" t="s">
        <v>1286</v>
      </c>
      <c r="C229" s="9" t="s">
        <v>241</v>
      </c>
      <c r="D229" s="61">
        <v>3.99</v>
      </c>
      <c r="E229" s="62">
        <v>4.32</v>
      </c>
      <c r="F229" s="47">
        <f t="shared" si="3"/>
        <v>7.6388888888888895E-2</v>
      </c>
    </row>
    <row r="230" spans="1:7" s="3" customFormat="1" ht="15.75" customHeight="1">
      <c r="A230" s="40" t="s">
        <v>859</v>
      </c>
      <c r="B230" s="41" t="s">
        <v>885</v>
      </c>
      <c r="C230" s="42" t="s">
        <v>766</v>
      </c>
      <c r="D230" s="61">
        <v>11.5</v>
      </c>
      <c r="E230" s="62">
        <v>12.44</v>
      </c>
      <c r="F230" s="47">
        <f t="shared" si="3"/>
        <v>7.5562700964630192E-2</v>
      </c>
      <c r="G230" s="3" t="e">
        <f>VLOOKUP(A230,'Lines Removed'!A19:C50,3,FALSE)</f>
        <v>#N/A</v>
      </c>
    </row>
    <row r="231" spans="1:7" s="3" customFormat="1" ht="15.75" customHeight="1">
      <c r="A231" s="31" t="s">
        <v>650</v>
      </c>
      <c r="B231" s="32" t="s">
        <v>661</v>
      </c>
      <c r="C231" s="30" t="s">
        <v>657</v>
      </c>
      <c r="D231" s="61">
        <v>4.01</v>
      </c>
      <c r="E231" s="62">
        <v>4.3600000000000003</v>
      </c>
      <c r="F231" s="47">
        <f t="shared" si="3"/>
        <v>8.0275229357798281E-2</v>
      </c>
    </row>
    <row r="232" spans="1:7" s="3" customFormat="1" ht="15.75" customHeight="1">
      <c r="A232" s="40" t="s">
        <v>1329</v>
      </c>
      <c r="B232" s="41" t="s">
        <v>1366</v>
      </c>
      <c r="C232" s="42" t="s">
        <v>1390</v>
      </c>
      <c r="D232" s="61">
        <v>2.2200000000000002</v>
      </c>
      <c r="E232" s="62">
        <v>2.2599999999999998</v>
      </c>
      <c r="F232" s="47">
        <f t="shared" si="3"/>
        <v>1.7699115044247607E-2</v>
      </c>
    </row>
    <row r="233" spans="1:7" s="3" customFormat="1" ht="15.75" customHeight="1">
      <c r="A233" s="55" t="s">
        <v>1406</v>
      </c>
      <c r="B233" s="56" t="s">
        <v>1441</v>
      </c>
      <c r="C233" s="57">
        <v>4</v>
      </c>
      <c r="D233" s="68">
        <v>6.9</v>
      </c>
      <c r="E233" s="69">
        <v>7.51</v>
      </c>
      <c r="F233" s="48">
        <f t="shared" si="3"/>
        <v>8.1225033288947993E-2</v>
      </c>
    </row>
    <row r="234" spans="1:7" s="3" customFormat="1" ht="15.75" customHeight="1">
      <c r="A234" s="40" t="s">
        <v>1330</v>
      </c>
      <c r="B234" s="41" t="s">
        <v>1367</v>
      </c>
      <c r="C234" s="42">
        <v>4</v>
      </c>
      <c r="D234" s="61">
        <v>7.4</v>
      </c>
      <c r="E234" s="62">
        <v>7.51</v>
      </c>
      <c r="F234" s="47">
        <f t="shared" si="3"/>
        <v>1.4647137150465971E-2</v>
      </c>
    </row>
    <row r="235" spans="1:7" s="3" customFormat="1" ht="15.75" customHeight="1">
      <c r="A235" s="40" t="s">
        <v>1331</v>
      </c>
      <c r="B235" s="41" t="s">
        <v>1368</v>
      </c>
      <c r="C235" s="42" t="s">
        <v>746</v>
      </c>
      <c r="D235" s="61">
        <v>2.17</v>
      </c>
      <c r="E235" s="62">
        <v>2.2200000000000002</v>
      </c>
      <c r="F235" s="47">
        <f t="shared" si="3"/>
        <v>2.2522522522522639E-2</v>
      </c>
    </row>
    <row r="236" spans="1:7" s="3" customFormat="1" ht="15.75" customHeight="1">
      <c r="A236" s="7" t="s">
        <v>1236</v>
      </c>
      <c r="B236" s="8" t="s">
        <v>1287</v>
      </c>
      <c r="C236" s="9">
        <v>30</v>
      </c>
      <c r="D236" s="61">
        <v>27.35</v>
      </c>
      <c r="E236" s="62">
        <v>30</v>
      </c>
      <c r="F236" s="47">
        <f t="shared" si="3"/>
        <v>8.8333333333333292E-2</v>
      </c>
    </row>
    <row r="237" spans="1:7" s="3" customFormat="1" ht="15.75" customHeight="1">
      <c r="A237" s="7" t="s">
        <v>183</v>
      </c>
      <c r="B237" s="8" t="s">
        <v>184</v>
      </c>
      <c r="C237" s="9">
        <v>30</v>
      </c>
      <c r="D237" s="61">
        <v>27.33</v>
      </c>
      <c r="E237" s="62">
        <v>30</v>
      </c>
      <c r="F237" s="47">
        <f t="shared" si="3"/>
        <v>8.9000000000000051E-2</v>
      </c>
      <c r="G237" s="3" t="e">
        <f>VLOOKUP(A237,'Lines Removed'!A22:C53,3,FALSE)</f>
        <v>#N/A</v>
      </c>
    </row>
    <row r="238" spans="1:7" s="3" customFormat="1" ht="15.75" customHeight="1">
      <c r="A238" s="40" t="s">
        <v>1066</v>
      </c>
      <c r="B238" s="41" t="s">
        <v>1081</v>
      </c>
      <c r="C238" s="42">
        <v>30</v>
      </c>
      <c r="D238" s="61">
        <v>27.41</v>
      </c>
      <c r="E238" s="62">
        <v>30</v>
      </c>
      <c r="F238" s="47">
        <f t="shared" si="3"/>
        <v>8.6333333333333331E-2</v>
      </c>
    </row>
    <row r="239" spans="1:7" s="3" customFormat="1" ht="15.75" customHeight="1">
      <c r="A239" s="7" t="s">
        <v>185</v>
      </c>
      <c r="B239" s="8" t="s">
        <v>186</v>
      </c>
      <c r="C239" s="9">
        <v>30</v>
      </c>
      <c r="D239" s="61">
        <v>27.28</v>
      </c>
      <c r="E239" s="62">
        <v>30</v>
      </c>
      <c r="F239" s="47">
        <f t="shared" si="3"/>
        <v>9.0666666666666632E-2</v>
      </c>
    </row>
    <row r="240" spans="1:7" s="3" customFormat="1" ht="15.75" customHeight="1">
      <c r="A240" s="10" t="s">
        <v>1025</v>
      </c>
      <c r="B240" s="11" t="s">
        <v>1043</v>
      </c>
      <c r="C240" s="12">
        <v>1</v>
      </c>
      <c r="D240" s="61">
        <v>26.38</v>
      </c>
      <c r="E240" s="62">
        <v>26.45</v>
      </c>
      <c r="F240" s="47">
        <f t="shared" si="3"/>
        <v>2.646502835538763E-3</v>
      </c>
    </row>
    <row r="241" spans="1:7" s="3" customFormat="1" ht="15.75" customHeight="1">
      <c r="A241" s="10" t="s">
        <v>1025</v>
      </c>
      <c r="B241" s="11" t="s">
        <v>1043</v>
      </c>
      <c r="C241" s="12">
        <v>1</v>
      </c>
      <c r="D241" s="61">
        <v>26.38</v>
      </c>
      <c r="E241" s="62">
        <v>26.45</v>
      </c>
      <c r="F241" s="47">
        <f t="shared" si="3"/>
        <v>2.646502835538763E-3</v>
      </c>
      <c r="G241" s="3" t="e">
        <f>VLOOKUP(A241,'Lines Removed'!A24:C55,3,FALSE)</f>
        <v>#N/A</v>
      </c>
    </row>
    <row r="242" spans="1:7" s="3" customFormat="1" ht="15.75" customHeight="1">
      <c r="A242" s="10" t="s">
        <v>956</v>
      </c>
      <c r="B242" s="11" t="s">
        <v>978</v>
      </c>
      <c r="C242" s="12">
        <v>1</v>
      </c>
      <c r="D242" s="61">
        <v>26.38</v>
      </c>
      <c r="E242" s="62">
        <v>26.45</v>
      </c>
      <c r="F242" s="47">
        <f t="shared" si="3"/>
        <v>2.646502835538763E-3</v>
      </c>
    </row>
    <row r="243" spans="1:7" s="3" customFormat="1" ht="15.75" customHeight="1">
      <c r="A243" s="55" t="s">
        <v>1407</v>
      </c>
      <c r="B243" s="56" t="s">
        <v>1442</v>
      </c>
      <c r="C243" s="57">
        <v>30</v>
      </c>
      <c r="D243" s="68">
        <v>24.1</v>
      </c>
      <c r="E243" s="69">
        <v>25</v>
      </c>
      <c r="F243" s="48">
        <f t="shared" si="3"/>
        <v>3.5999999999999942E-2</v>
      </c>
    </row>
    <row r="244" spans="1:7" s="3" customFormat="1" ht="15.75" customHeight="1">
      <c r="A244" s="55" t="s">
        <v>1408</v>
      </c>
      <c r="B244" s="56" t="s">
        <v>1443</v>
      </c>
      <c r="C244" s="57">
        <v>30</v>
      </c>
      <c r="D244" s="68">
        <v>29.18</v>
      </c>
      <c r="E244" s="69">
        <v>30</v>
      </c>
      <c r="F244" s="48">
        <f t="shared" si="3"/>
        <v>2.7333333333333341E-2</v>
      </c>
    </row>
    <row r="245" spans="1:7" s="3" customFormat="1" ht="15.75" customHeight="1">
      <c r="A245" s="7" t="s">
        <v>401</v>
      </c>
      <c r="B245" s="8" t="s">
        <v>405</v>
      </c>
      <c r="C245" s="9" t="s">
        <v>404</v>
      </c>
      <c r="D245" s="61">
        <v>9.0500000000000007</v>
      </c>
      <c r="E245" s="62">
        <v>10.29</v>
      </c>
      <c r="F245" s="47">
        <f t="shared" si="3"/>
        <v>0.12050534499514078</v>
      </c>
      <c r="G245" s="3" t="e">
        <f>VLOOKUP(A245,'Lines Removed'!A26:C57,3,FALSE)</f>
        <v>#N/A</v>
      </c>
    </row>
    <row r="246" spans="1:7" s="3" customFormat="1" ht="15.75" customHeight="1">
      <c r="A246" s="40" t="s">
        <v>726</v>
      </c>
      <c r="B246" s="41" t="s">
        <v>729</v>
      </c>
      <c r="C246" s="42">
        <v>60</v>
      </c>
      <c r="D246" s="61">
        <v>32.68</v>
      </c>
      <c r="E246" s="62">
        <v>35.68</v>
      </c>
      <c r="F246" s="47">
        <f t="shared" si="3"/>
        <v>8.4080717488789244E-2</v>
      </c>
      <c r="G246" s="3" t="e">
        <f>VLOOKUP(A246,'Lines Removed'!A27:C58,3,FALSE)</f>
        <v>#N/A</v>
      </c>
    </row>
    <row r="247" spans="1:7" s="3" customFormat="1" ht="15.75" customHeight="1">
      <c r="A247" s="40" t="s">
        <v>809</v>
      </c>
      <c r="B247" s="41" t="s">
        <v>834</v>
      </c>
      <c r="C247" s="42">
        <v>28</v>
      </c>
      <c r="D247" s="61">
        <v>15.78</v>
      </c>
      <c r="E247" s="62">
        <v>17.059999999999999</v>
      </c>
      <c r="F247" s="47">
        <f t="shared" si="3"/>
        <v>7.5029308323563859E-2</v>
      </c>
      <c r="G247" s="3" t="e">
        <f>VLOOKUP(A247,'Lines Removed'!A28:C59,3,FALSE)</f>
        <v>#N/A</v>
      </c>
    </row>
    <row r="248" spans="1:7" s="3" customFormat="1" ht="15.75" customHeight="1">
      <c r="A248" s="10" t="s">
        <v>1148</v>
      </c>
      <c r="B248" s="11" t="s">
        <v>1191</v>
      </c>
      <c r="C248" s="12">
        <v>24</v>
      </c>
      <c r="D248" s="61">
        <v>34.770000000000003</v>
      </c>
      <c r="E248" s="62">
        <v>37.22</v>
      </c>
      <c r="F248" s="47">
        <f t="shared" si="3"/>
        <v>6.5824825362708103E-2</v>
      </c>
    </row>
    <row r="249" spans="1:7" s="3" customFormat="1" ht="15.75" customHeight="1">
      <c r="A249" s="40" t="s">
        <v>1095</v>
      </c>
      <c r="B249" s="41" t="s">
        <v>1123</v>
      </c>
      <c r="C249" s="42">
        <v>30</v>
      </c>
      <c r="D249" s="61">
        <v>71.150000000000006</v>
      </c>
      <c r="E249" s="62">
        <v>77.97</v>
      </c>
      <c r="F249" s="47">
        <f t="shared" si="3"/>
        <v>8.7469539566499846E-2</v>
      </c>
    </row>
    <row r="250" spans="1:7" s="3" customFormat="1" ht="15.75" customHeight="1">
      <c r="A250" s="40" t="s">
        <v>810</v>
      </c>
      <c r="B250" s="41" t="s">
        <v>835</v>
      </c>
      <c r="C250" s="42">
        <v>30</v>
      </c>
      <c r="D250" s="61">
        <v>71.099999999999994</v>
      </c>
      <c r="E250" s="62">
        <v>77.97</v>
      </c>
      <c r="F250" s="47">
        <f t="shared" si="3"/>
        <v>8.8110811850711873E-2</v>
      </c>
      <c r="G250" s="3" t="e">
        <f>VLOOKUP(A250,'Lines Removed'!A31:C62,3,FALSE)</f>
        <v>#N/A</v>
      </c>
    </row>
    <row r="251" spans="1:7" s="3" customFormat="1" ht="15.75" customHeight="1">
      <c r="A251" s="10" t="s">
        <v>1149</v>
      </c>
      <c r="B251" s="11" t="s">
        <v>1192</v>
      </c>
      <c r="C251" s="12">
        <v>28</v>
      </c>
      <c r="D251" s="61">
        <v>22.05</v>
      </c>
      <c r="E251" s="62">
        <v>26.51</v>
      </c>
      <c r="F251" s="47">
        <f t="shared" si="3"/>
        <v>0.16823840060354586</v>
      </c>
    </row>
    <row r="252" spans="1:7" s="3" customFormat="1" ht="15.75" customHeight="1">
      <c r="A252" s="10" t="s">
        <v>1150</v>
      </c>
      <c r="B252" s="11" t="s">
        <v>1193</v>
      </c>
      <c r="C252" s="12">
        <v>28</v>
      </c>
      <c r="D252" s="61">
        <v>23.05</v>
      </c>
      <c r="E252" s="62">
        <v>26.51</v>
      </c>
      <c r="F252" s="47">
        <f t="shared" si="3"/>
        <v>0.13051678611844589</v>
      </c>
    </row>
    <row r="253" spans="1:7" s="3" customFormat="1" ht="15.75" customHeight="1">
      <c r="A253" s="7" t="s">
        <v>387</v>
      </c>
      <c r="B253" s="8" t="s">
        <v>388</v>
      </c>
      <c r="C253" s="9" t="s">
        <v>389</v>
      </c>
      <c r="D253" s="61">
        <v>5.45</v>
      </c>
      <c r="E253" s="62">
        <v>6</v>
      </c>
      <c r="F253" s="47">
        <f t="shared" si="3"/>
        <v>9.1666666666666632E-2</v>
      </c>
    </row>
    <row r="254" spans="1:7" s="3" customFormat="1" ht="15.75" customHeight="1">
      <c r="A254" s="7" t="s">
        <v>350</v>
      </c>
      <c r="B254" s="8" t="s">
        <v>351</v>
      </c>
      <c r="C254" s="9">
        <v>30</v>
      </c>
      <c r="D254" s="61">
        <v>83.12</v>
      </c>
      <c r="E254" s="62">
        <v>90.92</v>
      </c>
      <c r="F254" s="47">
        <f t="shared" si="3"/>
        <v>8.5789705235371716E-2</v>
      </c>
    </row>
    <row r="255" spans="1:7" s="3" customFormat="1" ht="15.75" customHeight="1">
      <c r="A255" s="7" t="s">
        <v>264</v>
      </c>
      <c r="B255" s="8" t="s">
        <v>265</v>
      </c>
      <c r="C255" s="9">
        <v>84</v>
      </c>
      <c r="D255" s="61">
        <v>22.45</v>
      </c>
      <c r="E255" s="62">
        <v>24.43</v>
      </c>
      <c r="F255" s="47">
        <f t="shared" si="3"/>
        <v>8.1047891936144104E-2</v>
      </c>
    </row>
    <row r="256" spans="1:7" s="3" customFormat="1" ht="15.75" customHeight="1">
      <c r="A256" s="7" t="s">
        <v>710</v>
      </c>
      <c r="B256" s="8" t="s">
        <v>719</v>
      </c>
      <c r="C256" s="9" t="s">
        <v>716</v>
      </c>
      <c r="D256" s="61">
        <v>10.89</v>
      </c>
      <c r="E256" s="62">
        <v>11.01</v>
      </c>
      <c r="F256" s="47">
        <f t="shared" si="3"/>
        <v>1.089918256130783E-2</v>
      </c>
      <c r="G256" s="3" t="e">
        <f>VLOOKUP(A256,'Lines Removed'!A38:C69,3,FALSE)</f>
        <v>#N/A</v>
      </c>
    </row>
    <row r="257" spans="1:7" s="3" customFormat="1" ht="15.75" customHeight="1">
      <c r="A257" s="55" t="s">
        <v>1409</v>
      </c>
      <c r="B257" s="56" t="s">
        <v>1444</v>
      </c>
      <c r="C257" s="57" t="s">
        <v>622</v>
      </c>
      <c r="D257" s="68">
        <v>8.7899999999999991</v>
      </c>
      <c r="E257" s="69">
        <v>10.72</v>
      </c>
      <c r="F257" s="48">
        <f t="shared" si="3"/>
        <v>0.18003731343283594</v>
      </c>
    </row>
    <row r="258" spans="1:7" s="3" customFormat="1" ht="15.75" customHeight="1">
      <c r="A258" s="27" t="s">
        <v>605</v>
      </c>
      <c r="B258" s="28" t="s">
        <v>630</v>
      </c>
      <c r="C258" s="12" t="s">
        <v>622</v>
      </c>
      <c r="D258" s="61">
        <v>20.34</v>
      </c>
      <c r="E258" s="62">
        <v>25.51</v>
      </c>
      <c r="F258" s="47">
        <f t="shared" si="3"/>
        <v>0.20266562132497065</v>
      </c>
      <c r="G258" s="3" t="e">
        <f>VLOOKUP(A258,'Lines Removed'!A40:C71,3,FALSE)</f>
        <v>#N/A</v>
      </c>
    </row>
    <row r="259" spans="1:7" s="3" customFormat="1" ht="15.75" customHeight="1">
      <c r="A259" s="7" t="s">
        <v>669</v>
      </c>
      <c r="B259" s="8" t="s">
        <v>676</v>
      </c>
      <c r="C259" s="9" t="s">
        <v>622</v>
      </c>
      <c r="D259" s="61">
        <v>36.32</v>
      </c>
      <c r="E259" s="62">
        <v>43.37</v>
      </c>
      <c r="F259" s="47">
        <f t="shared" ref="F259:F322" si="4">(E259-D259)/E259</f>
        <v>0.16255476135577582</v>
      </c>
      <c r="G259" s="3" t="e">
        <f>VLOOKUP(A259,'Lines Removed'!A41:C72,3,FALSE)</f>
        <v>#N/A</v>
      </c>
    </row>
    <row r="260" spans="1:7" s="3" customFormat="1" ht="15.75" customHeight="1">
      <c r="A260" s="27" t="s">
        <v>606</v>
      </c>
      <c r="B260" s="28" t="s">
        <v>631</v>
      </c>
      <c r="C260" s="12" t="s">
        <v>623</v>
      </c>
      <c r="D260" s="61">
        <v>20.81</v>
      </c>
      <c r="E260" s="62">
        <v>21.26</v>
      </c>
      <c r="F260" s="47">
        <f t="shared" si="4"/>
        <v>2.1166509877704742E-2</v>
      </c>
    </row>
    <row r="261" spans="1:7" s="3" customFormat="1" ht="15.75" customHeight="1">
      <c r="A261" s="40" t="s">
        <v>727</v>
      </c>
      <c r="B261" s="41" t="s">
        <v>730</v>
      </c>
      <c r="C261" s="42" t="s">
        <v>623</v>
      </c>
      <c r="D261" s="61">
        <v>35.25</v>
      </c>
      <c r="E261" s="62">
        <v>36.14</v>
      </c>
      <c r="F261" s="47">
        <f t="shared" si="4"/>
        <v>2.4626452684006657E-2</v>
      </c>
      <c r="G261" s="3" t="e">
        <f>VLOOKUP(A261,'Lines Removed'!A44:C75,3,FALSE)</f>
        <v>#N/A</v>
      </c>
    </row>
    <row r="262" spans="1:7" s="3" customFormat="1" ht="15.75" customHeight="1">
      <c r="A262" s="10" t="s">
        <v>1151</v>
      </c>
      <c r="B262" s="11" t="s">
        <v>1194</v>
      </c>
      <c r="C262" s="12">
        <v>10</v>
      </c>
      <c r="D262" s="61">
        <v>7.7</v>
      </c>
      <c r="E262" s="62">
        <v>9.34</v>
      </c>
      <c r="F262" s="47">
        <f t="shared" si="4"/>
        <v>0.17558886509635971</v>
      </c>
    </row>
    <row r="263" spans="1:7" s="3" customFormat="1" ht="15.75" customHeight="1">
      <c r="A263" s="7" t="s">
        <v>670</v>
      </c>
      <c r="B263" s="8" t="s">
        <v>677</v>
      </c>
      <c r="C263" s="9">
        <v>10</v>
      </c>
      <c r="D263" s="61">
        <v>32.049999999999997</v>
      </c>
      <c r="E263" s="62">
        <v>37.35</v>
      </c>
      <c r="F263" s="47">
        <f t="shared" si="4"/>
        <v>0.14190093708166007</v>
      </c>
    </row>
    <row r="264" spans="1:7" s="3" customFormat="1" ht="15.75" customHeight="1">
      <c r="A264" s="7" t="s">
        <v>362</v>
      </c>
      <c r="B264" s="8" t="s">
        <v>363</v>
      </c>
      <c r="C264" s="9">
        <v>30</v>
      </c>
      <c r="D264" s="61">
        <v>9.2200000000000006</v>
      </c>
      <c r="E264" s="62">
        <v>10.47</v>
      </c>
      <c r="F264" s="47">
        <f t="shared" si="4"/>
        <v>0.11938872970391594</v>
      </c>
    </row>
    <row r="265" spans="1:7" s="3" customFormat="1" ht="15.75" customHeight="1">
      <c r="A265" s="50" t="s">
        <v>1152</v>
      </c>
      <c r="B265" s="51" t="s">
        <v>1195</v>
      </c>
      <c r="C265" s="52" t="s">
        <v>5</v>
      </c>
      <c r="D265" s="61">
        <v>1.51</v>
      </c>
      <c r="E265" s="62">
        <v>1.71</v>
      </c>
      <c r="F265" s="47">
        <f t="shared" si="4"/>
        <v>0.11695906432748536</v>
      </c>
    </row>
    <row r="266" spans="1:7" s="3" customFormat="1" ht="15.75" customHeight="1">
      <c r="A266" s="40" t="s">
        <v>1333</v>
      </c>
      <c r="B266" s="41" t="s">
        <v>1370</v>
      </c>
      <c r="C266" s="42">
        <v>60</v>
      </c>
      <c r="D266" s="61">
        <v>24.22</v>
      </c>
      <c r="E266" s="62">
        <v>28.06</v>
      </c>
      <c r="F266" s="47">
        <f t="shared" si="4"/>
        <v>0.13684960798289381</v>
      </c>
    </row>
    <row r="267" spans="1:7" s="3" customFormat="1" ht="15.75" customHeight="1">
      <c r="A267" s="7" t="s">
        <v>285</v>
      </c>
      <c r="B267" s="8" t="s">
        <v>286</v>
      </c>
      <c r="C267" s="9">
        <v>4</v>
      </c>
      <c r="D267" s="61">
        <v>17.3</v>
      </c>
      <c r="E267" s="62">
        <v>22.8</v>
      </c>
      <c r="F267" s="47">
        <f t="shared" si="4"/>
        <v>0.2412280701754386</v>
      </c>
    </row>
    <row r="268" spans="1:7" s="3" customFormat="1" ht="15.75" customHeight="1">
      <c r="A268" s="55" t="s">
        <v>1410</v>
      </c>
      <c r="B268" s="56" t="s">
        <v>1445</v>
      </c>
      <c r="C268" s="57">
        <v>50</v>
      </c>
      <c r="D268" s="68">
        <v>14.7</v>
      </c>
      <c r="E268" s="69">
        <v>15.97</v>
      </c>
      <c r="F268" s="48">
        <f t="shared" si="4"/>
        <v>7.9524107701941224E-2</v>
      </c>
    </row>
    <row r="269" spans="1:7" s="3" customFormat="1" ht="15.75" customHeight="1">
      <c r="A269" s="7" t="s">
        <v>352</v>
      </c>
      <c r="B269" s="8" t="s">
        <v>353</v>
      </c>
      <c r="C269" s="9">
        <v>50</v>
      </c>
      <c r="D269" s="61">
        <v>14.65</v>
      </c>
      <c r="E269" s="62">
        <v>15.87</v>
      </c>
      <c r="F269" s="47">
        <f t="shared" si="4"/>
        <v>7.6874606175173221E-2</v>
      </c>
      <c r="G269" s="3" t="e">
        <f>VLOOKUP(A269,'Lines Removed'!A54:C85,3,FALSE)</f>
        <v>#N/A</v>
      </c>
    </row>
    <row r="270" spans="1:7" s="3" customFormat="1" ht="15.75" customHeight="1">
      <c r="A270" s="7" t="s">
        <v>763</v>
      </c>
      <c r="B270" s="8" t="s">
        <v>768</v>
      </c>
      <c r="C270" s="9">
        <v>7</v>
      </c>
      <c r="D270" s="61">
        <v>31.83</v>
      </c>
      <c r="E270" s="62">
        <v>35</v>
      </c>
      <c r="F270" s="47">
        <f t="shared" si="4"/>
        <v>9.0571428571428622E-2</v>
      </c>
      <c r="G270" s="3" t="e">
        <f>VLOOKUP(A270,'Lines Removed'!A55:C86,3,FALSE)</f>
        <v>#N/A</v>
      </c>
    </row>
    <row r="271" spans="1:7" s="3" customFormat="1" ht="15.75" customHeight="1">
      <c r="A271" s="7" t="s">
        <v>779</v>
      </c>
      <c r="B271" s="8" t="s">
        <v>795</v>
      </c>
      <c r="C271" s="9">
        <v>28</v>
      </c>
      <c r="D271" s="61">
        <v>128.09</v>
      </c>
      <c r="E271" s="62">
        <v>140</v>
      </c>
      <c r="F271" s="47">
        <f t="shared" si="4"/>
        <v>8.5071428571428548E-2</v>
      </c>
      <c r="G271" s="3" t="e">
        <f>VLOOKUP(A271,'Lines Removed'!A56:C87,3,FALSE)</f>
        <v>#N/A</v>
      </c>
    </row>
    <row r="272" spans="1:7" s="3" customFormat="1" ht="15.75" customHeight="1">
      <c r="A272" s="40" t="s">
        <v>914</v>
      </c>
      <c r="B272" s="41" t="s">
        <v>938</v>
      </c>
      <c r="C272" s="42">
        <v>28</v>
      </c>
      <c r="D272" s="61">
        <v>127.86</v>
      </c>
      <c r="E272" s="62">
        <v>140</v>
      </c>
      <c r="F272" s="47">
        <f t="shared" si="4"/>
        <v>8.6714285714285716E-2</v>
      </c>
      <c r="G272" s="3" t="e">
        <f>VLOOKUP(A272,'Lines Removed'!A57:C88,3,FALSE)</f>
        <v>#N/A</v>
      </c>
    </row>
    <row r="273" spans="1:7" s="3" customFormat="1" ht="15.75" customHeight="1">
      <c r="A273" s="50" t="s">
        <v>1153</v>
      </c>
      <c r="B273" s="51" t="s">
        <v>1196</v>
      </c>
      <c r="C273" s="52">
        <v>28</v>
      </c>
      <c r="D273" s="61">
        <v>129.22</v>
      </c>
      <c r="E273" s="62">
        <v>140</v>
      </c>
      <c r="F273" s="47">
        <f t="shared" si="4"/>
        <v>7.7000000000000013E-2</v>
      </c>
    </row>
    <row r="274" spans="1:7" s="3" customFormat="1" ht="15.75" customHeight="1">
      <c r="A274" s="40" t="s">
        <v>738</v>
      </c>
      <c r="B274" s="41" t="s">
        <v>754</v>
      </c>
      <c r="C274" s="42">
        <v>56</v>
      </c>
      <c r="D274" s="61">
        <v>30.1</v>
      </c>
      <c r="E274" s="62">
        <v>33.35</v>
      </c>
      <c r="F274" s="47">
        <f t="shared" si="4"/>
        <v>9.7451274362818585E-2</v>
      </c>
      <c r="G274" s="3" t="e">
        <f>VLOOKUP(A274,'Lines Removed'!A60:C91,3,FALSE)</f>
        <v>#N/A</v>
      </c>
    </row>
    <row r="275" spans="1:7" s="3" customFormat="1" ht="15.75" customHeight="1">
      <c r="A275" s="7" t="s">
        <v>1237</v>
      </c>
      <c r="B275" s="8" t="s">
        <v>1288</v>
      </c>
      <c r="C275" s="9" t="s">
        <v>25</v>
      </c>
      <c r="D275" s="61">
        <v>2.48</v>
      </c>
      <c r="E275" s="62">
        <v>2.8</v>
      </c>
      <c r="F275" s="47">
        <f t="shared" si="4"/>
        <v>0.11428571428571424</v>
      </c>
    </row>
    <row r="276" spans="1:7" s="3" customFormat="1" ht="15.75" customHeight="1">
      <c r="A276" s="7" t="s">
        <v>1238</v>
      </c>
      <c r="B276" s="8" t="s">
        <v>1289</v>
      </c>
      <c r="C276" s="9" t="s">
        <v>1272</v>
      </c>
      <c r="D276" s="61">
        <v>5.18</v>
      </c>
      <c r="E276" s="62">
        <v>5.6</v>
      </c>
      <c r="F276" s="47">
        <f t="shared" si="4"/>
        <v>7.4999999999999997E-2</v>
      </c>
    </row>
    <row r="277" spans="1:7" s="3" customFormat="1" ht="15.75" customHeight="1">
      <c r="A277" s="10" t="s">
        <v>402</v>
      </c>
      <c r="B277" s="11" t="s">
        <v>1044</v>
      </c>
      <c r="C277" s="12">
        <v>10</v>
      </c>
      <c r="D277" s="61">
        <v>18.600000000000001</v>
      </c>
      <c r="E277" s="62">
        <v>21.06</v>
      </c>
      <c r="F277" s="47">
        <f t="shared" si="4"/>
        <v>0.11680911680911669</v>
      </c>
      <c r="G277" s="3" t="e">
        <f>VLOOKUP(A277,'Lines Removed'!A61:C92,3,FALSE)</f>
        <v>#N/A</v>
      </c>
    </row>
    <row r="278" spans="1:7" s="3" customFormat="1" ht="15.75" customHeight="1">
      <c r="A278" s="7" t="s">
        <v>545</v>
      </c>
      <c r="B278" s="8" t="s">
        <v>546</v>
      </c>
      <c r="C278" s="9">
        <v>50</v>
      </c>
      <c r="D278" s="61">
        <v>13.7</v>
      </c>
      <c r="E278" s="62">
        <v>15.76</v>
      </c>
      <c r="F278" s="47">
        <f t="shared" si="4"/>
        <v>0.13071065989847719</v>
      </c>
    </row>
    <row r="279" spans="1:7" s="3" customFormat="1" ht="15.75" customHeight="1">
      <c r="A279" s="40" t="s">
        <v>860</v>
      </c>
      <c r="B279" s="41" t="s">
        <v>886</v>
      </c>
      <c r="C279" s="42">
        <v>28</v>
      </c>
      <c r="D279" s="61">
        <v>7.02</v>
      </c>
      <c r="E279" s="62">
        <v>7.71</v>
      </c>
      <c r="F279" s="47">
        <f t="shared" si="4"/>
        <v>8.949416342412457E-2</v>
      </c>
      <c r="G279" s="3" t="e">
        <f>VLOOKUP(A279,'Lines Removed'!A63:C94,3,FALSE)</f>
        <v>#N/A</v>
      </c>
    </row>
    <row r="280" spans="1:7" s="3" customFormat="1" ht="15.75" customHeight="1">
      <c r="A280" s="40" t="s">
        <v>1334</v>
      </c>
      <c r="B280" s="41" t="s">
        <v>1371</v>
      </c>
      <c r="C280" s="42">
        <v>60</v>
      </c>
      <c r="D280" s="61">
        <v>10.71</v>
      </c>
      <c r="E280" s="62">
        <v>11.6</v>
      </c>
      <c r="F280" s="47">
        <f t="shared" si="4"/>
        <v>7.6724137931034386E-2</v>
      </c>
    </row>
    <row r="281" spans="1:7" s="3" customFormat="1" ht="15.75" customHeight="1">
      <c r="A281" s="7" t="s">
        <v>547</v>
      </c>
      <c r="B281" s="8" t="s">
        <v>548</v>
      </c>
      <c r="C281" s="9" t="s">
        <v>471</v>
      </c>
      <c r="D281" s="61">
        <v>6.95</v>
      </c>
      <c r="E281" s="62">
        <v>7.99</v>
      </c>
      <c r="F281" s="47">
        <f t="shared" si="4"/>
        <v>0.13016270337922403</v>
      </c>
      <c r="G281" s="3" t="e">
        <f>VLOOKUP(A281,'Lines Removed'!A64:C95,3,FALSE)</f>
        <v>#N/A</v>
      </c>
    </row>
    <row r="282" spans="1:7" s="3" customFormat="1" ht="15.75" customHeight="1">
      <c r="A282" s="40" t="s">
        <v>1067</v>
      </c>
      <c r="B282" s="41" t="s">
        <v>1082</v>
      </c>
      <c r="C282" s="42">
        <v>60</v>
      </c>
      <c r="D282" s="61">
        <v>3.42</v>
      </c>
      <c r="E282" s="62">
        <v>3.46</v>
      </c>
      <c r="F282" s="47">
        <f t="shared" si="4"/>
        <v>1.1560693641618507E-2</v>
      </c>
    </row>
    <row r="283" spans="1:7" s="3" customFormat="1" ht="15.75" customHeight="1">
      <c r="A283" s="7" t="s">
        <v>26</v>
      </c>
      <c r="B283" s="8" t="s">
        <v>27</v>
      </c>
      <c r="C283" s="9">
        <v>20</v>
      </c>
      <c r="D283" s="61">
        <v>4.29</v>
      </c>
      <c r="E283" s="62">
        <v>4.84</v>
      </c>
      <c r="F283" s="47">
        <f t="shared" si="4"/>
        <v>0.1136363636363636</v>
      </c>
    </row>
    <row r="284" spans="1:7" s="3" customFormat="1" ht="15.75" customHeight="1">
      <c r="A284" s="7" t="s">
        <v>160</v>
      </c>
      <c r="B284" s="18" t="s">
        <v>161</v>
      </c>
      <c r="C284" s="19">
        <v>28</v>
      </c>
      <c r="D284" s="61">
        <v>9.2200000000000006</v>
      </c>
      <c r="E284" s="62">
        <v>10.5</v>
      </c>
      <c r="F284" s="47">
        <f t="shared" si="4"/>
        <v>0.12190476190476185</v>
      </c>
    </row>
    <row r="285" spans="1:7" s="3" customFormat="1" ht="15.75" customHeight="1">
      <c r="A285" s="10" t="s">
        <v>957</v>
      </c>
      <c r="B285" s="11" t="s">
        <v>979</v>
      </c>
      <c r="C285" s="12">
        <v>2</v>
      </c>
      <c r="D285" s="61">
        <v>39.97</v>
      </c>
      <c r="E285" s="62">
        <v>40.409999999999997</v>
      </c>
      <c r="F285" s="47">
        <f t="shared" si="4"/>
        <v>1.0888393961890565E-2</v>
      </c>
      <c r="G285" s="3" t="e">
        <f>VLOOKUP(A285,'Lines Removed'!A66:C97,3,FALSE)</f>
        <v>#N/A</v>
      </c>
    </row>
    <row r="286" spans="1:7" s="3" customFormat="1" ht="15.75" customHeight="1">
      <c r="A286" s="40" t="s">
        <v>652</v>
      </c>
      <c r="B286" s="41" t="s">
        <v>663</v>
      </c>
      <c r="C286" s="42">
        <v>2</v>
      </c>
      <c r="D286" s="61">
        <v>43</v>
      </c>
      <c r="E286" s="62">
        <v>50.96</v>
      </c>
      <c r="F286" s="47">
        <f t="shared" si="4"/>
        <v>0.15620094191522765</v>
      </c>
    </row>
    <row r="287" spans="1:7" s="3" customFormat="1" ht="15.75" customHeight="1">
      <c r="A287" s="50" t="s">
        <v>1154</v>
      </c>
      <c r="B287" s="51" t="s">
        <v>1197</v>
      </c>
      <c r="C287" s="52">
        <v>2</v>
      </c>
      <c r="D287" s="61">
        <v>11.56</v>
      </c>
      <c r="E287" s="62">
        <v>11.8</v>
      </c>
      <c r="F287" s="47">
        <f t="shared" si="4"/>
        <v>2.0338983050847474E-2</v>
      </c>
    </row>
    <row r="288" spans="1:7" s="3" customFormat="1" ht="15.75" customHeight="1">
      <c r="A288" s="27" t="s">
        <v>607</v>
      </c>
      <c r="B288" s="28" t="s">
        <v>632</v>
      </c>
      <c r="C288" s="12">
        <v>6</v>
      </c>
      <c r="D288" s="61">
        <v>42.35</v>
      </c>
      <c r="E288" s="62">
        <v>42.9</v>
      </c>
      <c r="F288" s="47">
        <f t="shared" si="4"/>
        <v>1.2820512820512754E-2</v>
      </c>
      <c r="G288" s="3" t="e">
        <f>VLOOKUP(A288,'Lines Removed'!A68:C99,3,FALSE)</f>
        <v>#N/A</v>
      </c>
    </row>
    <row r="289" spans="1:7" s="3" customFormat="1" ht="15.75" customHeight="1">
      <c r="A289" s="7" t="s">
        <v>1239</v>
      </c>
      <c r="B289" s="8" t="s">
        <v>1290</v>
      </c>
      <c r="C289" s="9">
        <v>100</v>
      </c>
      <c r="D289" s="61">
        <v>9.6</v>
      </c>
      <c r="E289" s="62">
        <v>10.99</v>
      </c>
      <c r="F289" s="47">
        <f t="shared" si="4"/>
        <v>0.12647861692447684</v>
      </c>
    </row>
    <row r="290" spans="1:7" s="3" customFormat="1" ht="15.75" customHeight="1">
      <c r="A290" s="40" t="s">
        <v>1096</v>
      </c>
      <c r="B290" s="41" t="s">
        <v>1124</v>
      </c>
      <c r="C290" s="42">
        <v>10</v>
      </c>
      <c r="D290" s="61">
        <v>4.45</v>
      </c>
      <c r="E290" s="62">
        <v>4.9000000000000004</v>
      </c>
      <c r="F290" s="47">
        <f t="shared" si="4"/>
        <v>9.1836734693877584E-2</v>
      </c>
    </row>
    <row r="291" spans="1:7" s="3" customFormat="1" ht="15.75" customHeight="1">
      <c r="A291" s="10" t="s">
        <v>958</v>
      </c>
      <c r="B291" s="11" t="s">
        <v>980</v>
      </c>
      <c r="C291" s="12">
        <v>25</v>
      </c>
      <c r="D291" s="61">
        <v>7.06</v>
      </c>
      <c r="E291" s="62">
        <v>8.25</v>
      </c>
      <c r="F291" s="47">
        <f t="shared" si="4"/>
        <v>0.14424242424242428</v>
      </c>
    </row>
    <row r="292" spans="1:7" s="3" customFormat="1" ht="15.75" customHeight="1">
      <c r="A292" s="10" t="s">
        <v>1026</v>
      </c>
      <c r="B292" s="11" t="s">
        <v>1045</v>
      </c>
      <c r="C292" s="12">
        <v>28</v>
      </c>
      <c r="D292" s="61" t="e">
        <v>#N/A</v>
      </c>
      <c r="E292" s="62" t="e">
        <v>#N/A</v>
      </c>
      <c r="F292" s="47" t="e">
        <f t="shared" si="4"/>
        <v>#N/A</v>
      </c>
    </row>
    <row r="293" spans="1:7" s="3" customFormat="1" ht="15.75" customHeight="1">
      <c r="A293" s="40" t="s">
        <v>861</v>
      </c>
      <c r="B293" s="41" t="s">
        <v>887</v>
      </c>
      <c r="C293" s="42">
        <v>28</v>
      </c>
      <c r="D293" s="61">
        <v>35.96</v>
      </c>
      <c r="E293" s="62">
        <v>38.979999999999997</v>
      </c>
      <c r="F293" s="47">
        <f t="shared" si="4"/>
        <v>7.747562852744988E-2</v>
      </c>
    </row>
    <row r="294" spans="1:7" s="3" customFormat="1" ht="15.75" customHeight="1">
      <c r="A294" s="40" t="s">
        <v>1097</v>
      </c>
      <c r="B294" s="41" t="s">
        <v>1125</v>
      </c>
      <c r="C294" s="42">
        <v>10</v>
      </c>
      <c r="D294" s="61">
        <v>34.29</v>
      </c>
      <c r="E294" s="62">
        <v>35.630000000000003</v>
      </c>
      <c r="F294" s="47">
        <f t="shared" si="4"/>
        <v>3.760875666573122E-2</v>
      </c>
    </row>
    <row r="295" spans="1:7" s="3" customFormat="1" ht="15.75" customHeight="1">
      <c r="A295" s="7" t="s">
        <v>28</v>
      </c>
      <c r="B295" s="18" t="s">
        <v>29</v>
      </c>
      <c r="C295" s="19">
        <v>28</v>
      </c>
      <c r="D295" s="61">
        <v>8.11</v>
      </c>
      <c r="E295" s="62">
        <v>10.53</v>
      </c>
      <c r="F295" s="47">
        <f t="shared" si="4"/>
        <v>0.22981956315289651</v>
      </c>
    </row>
    <row r="296" spans="1:7" s="3" customFormat="1" ht="15.75" customHeight="1">
      <c r="A296" s="7" t="s">
        <v>711</v>
      </c>
      <c r="B296" s="8" t="s">
        <v>720</v>
      </c>
      <c r="C296" s="9">
        <v>28</v>
      </c>
      <c r="D296" s="61">
        <v>11.22</v>
      </c>
      <c r="E296" s="62">
        <v>12.51</v>
      </c>
      <c r="F296" s="47">
        <f t="shared" si="4"/>
        <v>0.10311750599520376</v>
      </c>
      <c r="G296" s="3" t="e">
        <f>VLOOKUP(A296,'Lines Removed'!A71:C102,3,FALSE)</f>
        <v>#N/A</v>
      </c>
    </row>
    <row r="297" spans="1:7" s="3" customFormat="1" ht="15.75" customHeight="1">
      <c r="A297" s="7" t="s">
        <v>171</v>
      </c>
      <c r="B297" s="18" t="s">
        <v>172</v>
      </c>
      <c r="C297" s="19">
        <v>28</v>
      </c>
      <c r="D297" s="61">
        <v>6.15</v>
      </c>
      <c r="E297" s="62">
        <v>7.51</v>
      </c>
      <c r="F297" s="47">
        <f t="shared" si="4"/>
        <v>0.18109187749667102</v>
      </c>
      <c r="G297" s="3" t="e">
        <f>VLOOKUP(A297,'Lines Removed'!A74:C105,3,FALSE)</f>
        <v>#N/A</v>
      </c>
    </row>
    <row r="298" spans="1:7" s="3" customFormat="1" ht="15.75" customHeight="1">
      <c r="A298" s="7" t="s">
        <v>59</v>
      </c>
      <c r="B298" s="18" t="s">
        <v>60</v>
      </c>
      <c r="C298" s="19">
        <v>28</v>
      </c>
      <c r="D298" s="61">
        <v>12.67</v>
      </c>
      <c r="E298" s="62">
        <v>13.9</v>
      </c>
      <c r="F298" s="47">
        <f t="shared" si="4"/>
        <v>8.848920863309355E-2</v>
      </c>
    </row>
    <row r="299" spans="1:7" s="3" customFormat="1" ht="15.75" customHeight="1">
      <c r="A299" s="40" t="s">
        <v>739</v>
      </c>
      <c r="B299" s="41" t="s">
        <v>755</v>
      </c>
      <c r="C299" s="42">
        <v>28</v>
      </c>
      <c r="D299" s="61">
        <v>41</v>
      </c>
      <c r="E299" s="62">
        <v>42.72</v>
      </c>
      <c r="F299" s="47">
        <f t="shared" si="4"/>
        <v>4.0262172284644168E-2</v>
      </c>
      <c r="G299" s="3" t="e">
        <f>VLOOKUP(A299,'Lines Removed'!A77:C108,3,FALSE)</f>
        <v>#N/A</v>
      </c>
    </row>
    <row r="300" spans="1:7" s="3" customFormat="1" ht="15.75" customHeight="1">
      <c r="A300" s="40" t="s">
        <v>811</v>
      </c>
      <c r="B300" s="41" t="s">
        <v>836</v>
      </c>
      <c r="C300" s="42">
        <v>28</v>
      </c>
      <c r="D300" s="61">
        <v>41.5</v>
      </c>
      <c r="E300" s="62">
        <v>42.72</v>
      </c>
      <c r="F300" s="47">
        <f t="shared" si="4"/>
        <v>2.8558052434456901E-2</v>
      </c>
    </row>
    <row r="301" spans="1:7" s="3" customFormat="1" ht="15.75" customHeight="1">
      <c r="A301" s="21" t="s">
        <v>30</v>
      </c>
      <c r="B301" s="22" t="s">
        <v>31</v>
      </c>
      <c r="C301" s="23" t="s">
        <v>72</v>
      </c>
      <c r="D301" s="61">
        <v>10.199999999999999</v>
      </c>
      <c r="E301" s="62">
        <v>15.76</v>
      </c>
      <c r="F301" s="47">
        <f t="shared" si="4"/>
        <v>0.35279187817258889</v>
      </c>
      <c r="G301" s="3" t="e">
        <f>VLOOKUP(A301,'Lines Removed'!A79:C110,3,FALSE)</f>
        <v>#N/A</v>
      </c>
    </row>
    <row r="302" spans="1:7" s="3" customFormat="1" ht="15.75" customHeight="1">
      <c r="A302" s="7" t="s">
        <v>32</v>
      </c>
      <c r="B302" s="8" t="s">
        <v>31</v>
      </c>
      <c r="C302" s="9" t="s">
        <v>71</v>
      </c>
      <c r="D302" s="61">
        <v>8.9499999999999993</v>
      </c>
      <c r="E302" s="62">
        <v>14.05</v>
      </c>
      <c r="F302" s="47">
        <f t="shared" si="4"/>
        <v>0.36298932384341648</v>
      </c>
    </row>
    <row r="303" spans="1:7" s="3" customFormat="1" ht="15.75" customHeight="1">
      <c r="A303" s="7" t="s">
        <v>1240</v>
      </c>
      <c r="B303" s="8" t="s">
        <v>1291</v>
      </c>
      <c r="C303" s="9" t="s">
        <v>1005</v>
      </c>
      <c r="D303" s="61">
        <v>16.739999999999998</v>
      </c>
      <c r="E303" s="62">
        <v>18.329999999999998</v>
      </c>
      <c r="F303" s="47">
        <f t="shared" si="4"/>
        <v>8.6743044189852694E-2</v>
      </c>
    </row>
    <row r="304" spans="1:7" s="3" customFormat="1" ht="15.75" customHeight="1">
      <c r="A304" s="7" t="s">
        <v>445</v>
      </c>
      <c r="B304" s="18" t="s">
        <v>446</v>
      </c>
      <c r="C304" s="19">
        <v>10</v>
      </c>
      <c r="D304" s="61">
        <v>15.91</v>
      </c>
      <c r="E304" s="62">
        <v>18</v>
      </c>
      <c r="F304" s="47">
        <f t="shared" si="4"/>
        <v>0.11611111111111111</v>
      </c>
    </row>
    <row r="305" spans="1:7" s="3" customFormat="1" ht="15.75" customHeight="1">
      <c r="A305" s="21" t="s">
        <v>97</v>
      </c>
      <c r="B305" s="22" t="s">
        <v>98</v>
      </c>
      <c r="C305" s="23" t="s">
        <v>5</v>
      </c>
      <c r="D305" s="61">
        <v>10.07</v>
      </c>
      <c r="E305" s="62">
        <v>10.88</v>
      </c>
      <c r="F305" s="47">
        <f t="shared" si="4"/>
        <v>7.4448529411764747E-2</v>
      </c>
    </row>
    <row r="306" spans="1:7" s="3" customFormat="1" ht="15.75" customHeight="1">
      <c r="A306" s="7" t="s">
        <v>997</v>
      </c>
      <c r="B306" s="8" t="s">
        <v>1011</v>
      </c>
      <c r="C306" s="9">
        <v>28</v>
      </c>
      <c r="D306" s="61">
        <v>4.0999999999999996</v>
      </c>
      <c r="E306" s="62">
        <v>4.63</v>
      </c>
      <c r="F306" s="47">
        <f t="shared" si="4"/>
        <v>0.11447084233261345</v>
      </c>
    </row>
    <row r="307" spans="1:7" s="3" customFormat="1" ht="15.75" customHeight="1">
      <c r="A307" s="40" t="s">
        <v>1098</v>
      </c>
      <c r="B307" s="41" t="s">
        <v>1126</v>
      </c>
      <c r="C307" s="42" t="s">
        <v>241</v>
      </c>
      <c r="D307" s="61">
        <v>5.82</v>
      </c>
      <c r="E307" s="62">
        <v>5.94</v>
      </c>
      <c r="F307" s="47">
        <f t="shared" si="4"/>
        <v>2.0202020202020218E-2</v>
      </c>
    </row>
    <row r="308" spans="1:7" s="3" customFormat="1" ht="15.75" customHeight="1">
      <c r="A308" s="10" t="s">
        <v>959</v>
      </c>
      <c r="B308" s="11" t="s">
        <v>981</v>
      </c>
      <c r="C308" s="12">
        <v>28</v>
      </c>
      <c r="D308" s="61">
        <v>13.12</v>
      </c>
      <c r="E308" s="62">
        <v>16.55</v>
      </c>
      <c r="F308" s="47">
        <f t="shared" si="4"/>
        <v>0.20725075528700915</v>
      </c>
      <c r="G308" s="3" t="e">
        <f>VLOOKUP(A308,'Lines Removed'!A86:C117,3,FALSE)</f>
        <v>#N/A</v>
      </c>
    </row>
    <row r="309" spans="1:7" s="3" customFormat="1" ht="15.75" customHeight="1">
      <c r="A309" s="7" t="s">
        <v>33</v>
      </c>
      <c r="B309" s="8" t="s">
        <v>34</v>
      </c>
      <c r="C309" s="9">
        <v>28</v>
      </c>
      <c r="D309" s="61">
        <v>7.08</v>
      </c>
      <c r="E309" s="62">
        <v>11.08</v>
      </c>
      <c r="F309" s="47">
        <f t="shared" si="4"/>
        <v>0.36101083032490977</v>
      </c>
    </row>
    <row r="310" spans="1:7" s="3" customFormat="1" ht="15.75" customHeight="1">
      <c r="A310" s="50" t="s">
        <v>812</v>
      </c>
      <c r="B310" s="51" t="s">
        <v>837</v>
      </c>
      <c r="C310" s="52">
        <v>56</v>
      </c>
      <c r="D310" s="61">
        <v>30.46</v>
      </c>
      <c r="E310" s="62">
        <v>33.26</v>
      </c>
      <c r="F310" s="47">
        <f t="shared" si="4"/>
        <v>8.418520745640401E-2</v>
      </c>
    </row>
    <row r="311" spans="1:7" s="3" customFormat="1" ht="15.75" customHeight="1">
      <c r="A311" s="7" t="s">
        <v>510</v>
      </c>
      <c r="B311" s="8" t="s">
        <v>522</v>
      </c>
      <c r="C311" s="9">
        <v>28</v>
      </c>
      <c r="D311" s="61">
        <v>30.78</v>
      </c>
      <c r="E311" s="62">
        <v>33.26</v>
      </c>
      <c r="F311" s="47">
        <f t="shared" si="4"/>
        <v>7.4564040889957814E-2</v>
      </c>
      <c r="G311" s="3" t="e">
        <f>VLOOKUP(A311,'Lines Removed'!A88:C119,3,FALSE)</f>
        <v>#N/A</v>
      </c>
    </row>
    <row r="312" spans="1:7" s="3" customFormat="1" ht="15.75" customHeight="1">
      <c r="A312" s="10" t="s">
        <v>324</v>
      </c>
      <c r="B312" s="11" t="s">
        <v>325</v>
      </c>
      <c r="C312" s="12">
        <v>28</v>
      </c>
      <c r="D312" s="61">
        <v>30.2</v>
      </c>
      <c r="E312" s="62">
        <v>33.26</v>
      </c>
      <c r="F312" s="47">
        <f t="shared" si="4"/>
        <v>9.2002405291641581E-2</v>
      </c>
    </row>
    <row r="313" spans="1:7" s="3" customFormat="1" ht="15.75" customHeight="1">
      <c r="A313" s="7" t="s">
        <v>326</v>
      </c>
      <c r="B313" s="8" t="s">
        <v>327</v>
      </c>
      <c r="C313" s="9">
        <v>28</v>
      </c>
      <c r="D313" s="61">
        <v>29.5</v>
      </c>
      <c r="E313" s="62">
        <v>33.26</v>
      </c>
      <c r="F313" s="47">
        <f t="shared" si="4"/>
        <v>0.11304870715574258</v>
      </c>
    </row>
    <row r="314" spans="1:7" s="3" customFormat="1" ht="15.75" customHeight="1">
      <c r="A314" s="50" t="s">
        <v>511</v>
      </c>
      <c r="B314" s="51" t="s">
        <v>523</v>
      </c>
      <c r="C314" s="52">
        <v>10</v>
      </c>
      <c r="D314" s="61">
        <v>3.64</v>
      </c>
      <c r="E314" s="62">
        <v>4.12</v>
      </c>
      <c r="F314" s="47">
        <f t="shared" si="4"/>
        <v>0.11650485436893203</v>
      </c>
    </row>
    <row r="315" spans="1:7" s="3" customFormat="1" ht="15.75" customHeight="1">
      <c r="A315" s="7" t="s">
        <v>1242</v>
      </c>
      <c r="B315" s="8" t="s">
        <v>1293</v>
      </c>
      <c r="C315" s="9">
        <v>100</v>
      </c>
      <c r="D315" s="61">
        <v>4.18</v>
      </c>
      <c r="E315" s="62">
        <v>4.72</v>
      </c>
      <c r="F315" s="47">
        <f t="shared" si="4"/>
        <v>0.11440677966101696</v>
      </c>
    </row>
    <row r="316" spans="1:7" s="3" customFormat="1" ht="15.75" customHeight="1">
      <c r="A316" s="7" t="s">
        <v>110</v>
      </c>
      <c r="B316" s="8" t="s">
        <v>111</v>
      </c>
      <c r="C316" s="9" t="s">
        <v>99</v>
      </c>
      <c r="D316" s="61">
        <v>66.8</v>
      </c>
      <c r="E316" s="62">
        <v>66.95</v>
      </c>
      <c r="F316" s="47">
        <f t="shared" si="4"/>
        <v>2.2404779686333934E-3</v>
      </c>
      <c r="G316" s="3" t="e">
        <f>VLOOKUP(A316,'Lines Removed'!A90:C121,3,FALSE)</f>
        <v>#N/A</v>
      </c>
    </row>
    <row r="317" spans="1:7" s="3" customFormat="1" ht="15.75" customHeight="1">
      <c r="A317" s="7" t="s">
        <v>191</v>
      </c>
      <c r="B317" s="8" t="s">
        <v>192</v>
      </c>
      <c r="C317" s="9">
        <v>60</v>
      </c>
      <c r="D317" s="61">
        <v>94.65</v>
      </c>
      <c r="E317" s="62">
        <v>95.34</v>
      </c>
      <c r="F317" s="47">
        <f t="shared" si="4"/>
        <v>7.2372561359345259E-3</v>
      </c>
      <c r="G317" s="3" t="e">
        <f>VLOOKUP(A317,'Lines Removed'!A91:C122,3,FALSE)</f>
        <v>#N/A</v>
      </c>
    </row>
    <row r="318" spans="1:7" s="3" customFormat="1" ht="15.75" customHeight="1">
      <c r="A318" s="50" t="s">
        <v>1155</v>
      </c>
      <c r="B318" s="51" t="s">
        <v>1198</v>
      </c>
      <c r="C318" s="52">
        <v>60</v>
      </c>
      <c r="D318" s="61">
        <v>27.32</v>
      </c>
      <c r="E318" s="62">
        <v>28.01</v>
      </c>
      <c r="F318" s="47">
        <f t="shared" si="4"/>
        <v>2.4634059264548421E-2</v>
      </c>
    </row>
    <row r="319" spans="1:7" s="3" customFormat="1" ht="15.75" customHeight="1">
      <c r="A319" s="7" t="s">
        <v>275</v>
      </c>
      <c r="B319" s="8" t="s">
        <v>276</v>
      </c>
      <c r="C319" s="9">
        <v>60</v>
      </c>
      <c r="D319" s="61">
        <v>48.35</v>
      </c>
      <c r="E319" s="62">
        <v>49.32</v>
      </c>
      <c r="F319" s="47">
        <f t="shared" si="4"/>
        <v>1.9667477696674755E-2</v>
      </c>
      <c r="G319" s="3" t="e">
        <f>VLOOKUP(A319,'Lines Removed'!A92:C123,3,FALSE)</f>
        <v>#N/A</v>
      </c>
    </row>
    <row r="320" spans="1:7" s="3" customFormat="1" ht="15.75" customHeight="1">
      <c r="A320" s="7" t="s">
        <v>382</v>
      </c>
      <c r="B320" s="8" t="s">
        <v>385</v>
      </c>
      <c r="C320" s="9">
        <v>60</v>
      </c>
      <c r="D320" s="61">
        <v>83.02</v>
      </c>
      <c r="E320" s="62">
        <v>84.02</v>
      </c>
      <c r="F320" s="47">
        <f t="shared" si="4"/>
        <v>1.1901928112354201E-2</v>
      </c>
    </row>
    <row r="321" spans="1:7" s="3" customFormat="1" ht="15.75" customHeight="1">
      <c r="A321" s="27" t="s">
        <v>608</v>
      </c>
      <c r="B321" s="28" t="s">
        <v>633</v>
      </c>
      <c r="C321" s="12">
        <v>56</v>
      </c>
      <c r="D321" s="61">
        <v>56.55</v>
      </c>
      <c r="E321" s="62">
        <v>69.040000000000006</v>
      </c>
      <c r="F321" s="47">
        <f t="shared" si="4"/>
        <v>0.18090961761297811</v>
      </c>
    </row>
    <row r="322" spans="1:7" s="3" customFormat="1" ht="15.75" customHeight="1">
      <c r="A322" s="50" t="s">
        <v>1156</v>
      </c>
      <c r="B322" s="51" t="s">
        <v>1199</v>
      </c>
      <c r="C322" s="52">
        <v>56</v>
      </c>
      <c r="D322" s="61">
        <v>21.1</v>
      </c>
      <c r="E322" s="62">
        <v>23.53</v>
      </c>
      <c r="F322" s="47">
        <f t="shared" si="4"/>
        <v>0.10327241818954525</v>
      </c>
    </row>
    <row r="323" spans="1:7" s="3" customFormat="1" ht="15.75" customHeight="1">
      <c r="A323" s="50" t="s">
        <v>1157</v>
      </c>
      <c r="B323" s="51" t="s">
        <v>1200</v>
      </c>
      <c r="C323" s="52">
        <v>28</v>
      </c>
      <c r="D323" s="61">
        <v>8.9499999999999993</v>
      </c>
      <c r="E323" s="62">
        <v>9.3800000000000008</v>
      </c>
      <c r="F323" s="47">
        <f t="shared" ref="F323:F386" si="5">(E323-D323)/E323</f>
        <v>4.5842217484008685E-2</v>
      </c>
    </row>
    <row r="324" spans="1:7" s="3" customFormat="1" ht="15.75" customHeight="1">
      <c r="A324" s="27" t="s">
        <v>609</v>
      </c>
      <c r="B324" s="28" t="s">
        <v>634</v>
      </c>
      <c r="C324" s="12">
        <v>56</v>
      </c>
      <c r="D324" s="61">
        <v>60.74</v>
      </c>
      <c r="E324" s="62">
        <v>69.040000000000006</v>
      </c>
      <c r="F324" s="47">
        <f t="shared" si="5"/>
        <v>0.12022016222479727</v>
      </c>
      <c r="G324" s="3" t="e">
        <f>VLOOKUP(A324,'Lines Removed'!A100:C131,3,FALSE)</f>
        <v>#N/A</v>
      </c>
    </row>
    <row r="325" spans="1:7" s="3" customFormat="1" ht="15.75" customHeight="1">
      <c r="A325" s="7" t="s">
        <v>1243</v>
      </c>
      <c r="B325" s="8" t="s">
        <v>1294</v>
      </c>
      <c r="C325" s="9">
        <v>56</v>
      </c>
      <c r="D325" s="61">
        <v>89.14</v>
      </c>
      <c r="E325" s="62">
        <v>117.35</v>
      </c>
      <c r="F325" s="47">
        <f t="shared" si="5"/>
        <v>0.24039198977417978</v>
      </c>
    </row>
    <row r="326" spans="1:7" s="3" customFormat="1" ht="15.75" customHeight="1">
      <c r="A326" s="40" t="s">
        <v>1335</v>
      </c>
      <c r="B326" s="41" t="s">
        <v>1372</v>
      </c>
      <c r="C326" s="42">
        <v>56</v>
      </c>
      <c r="D326" s="61">
        <v>15.55</v>
      </c>
      <c r="E326" s="62">
        <v>23.53</v>
      </c>
      <c r="F326" s="47">
        <f t="shared" si="5"/>
        <v>0.33914152146196347</v>
      </c>
    </row>
    <row r="327" spans="1:7" s="3" customFormat="1" ht="15.75" customHeight="1">
      <c r="A327" s="40" t="s">
        <v>1336</v>
      </c>
      <c r="B327" s="41" t="s">
        <v>1373</v>
      </c>
      <c r="C327" s="42">
        <v>56</v>
      </c>
      <c r="D327" s="61">
        <v>30.05</v>
      </c>
      <c r="E327" s="62">
        <v>40.020000000000003</v>
      </c>
      <c r="F327" s="47">
        <f t="shared" si="5"/>
        <v>0.24912543728135936</v>
      </c>
    </row>
    <row r="328" spans="1:7" s="3" customFormat="1" ht="15.75" customHeight="1">
      <c r="A328" s="7" t="s">
        <v>998</v>
      </c>
      <c r="B328" s="8" t="s">
        <v>1012</v>
      </c>
      <c r="C328" s="9" t="s">
        <v>999</v>
      </c>
      <c r="D328" s="61">
        <v>3.7</v>
      </c>
      <c r="E328" s="62">
        <v>4.13</v>
      </c>
      <c r="F328" s="47">
        <f t="shared" si="5"/>
        <v>0.10411622276029049</v>
      </c>
    </row>
    <row r="329" spans="1:7" s="3" customFormat="1" ht="15.75" customHeight="1">
      <c r="A329" s="50" t="s">
        <v>1158</v>
      </c>
      <c r="B329" s="51" t="s">
        <v>1201</v>
      </c>
      <c r="C329" s="52">
        <v>8</v>
      </c>
      <c r="D329" s="61">
        <v>14.4</v>
      </c>
      <c r="E329" s="62">
        <v>14.53</v>
      </c>
      <c r="F329" s="47">
        <f t="shared" si="5"/>
        <v>8.9470061940811439E-3</v>
      </c>
    </row>
    <row r="330" spans="1:7" s="3" customFormat="1" ht="15.75" customHeight="1">
      <c r="A330" s="7" t="s">
        <v>671</v>
      </c>
      <c r="B330" s="8" t="s">
        <v>678</v>
      </c>
      <c r="C330" s="9">
        <v>28</v>
      </c>
      <c r="D330" s="61">
        <v>12.12</v>
      </c>
      <c r="E330" s="62">
        <v>19.2</v>
      </c>
      <c r="F330" s="47">
        <f t="shared" si="5"/>
        <v>0.36875000000000002</v>
      </c>
      <c r="G330" s="3" t="e">
        <f>VLOOKUP(A330,'Lines Removed'!A105:C136,3,FALSE)</f>
        <v>#N/A</v>
      </c>
    </row>
    <row r="331" spans="1:7" s="3" customFormat="1" ht="15.75" customHeight="1">
      <c r="A331" s="50" t="s">
        <v>187</v>
      </c>
      <c r="B331" s="51" t="s">
        <v>188</v>
      </c>
      <c r="C331" s="52">
        <v>4</v>
      </c>
      <c r="D331" s="61">
        <v>12.9</v>
      </c>
      <c r="E331" s="62">
        <v>14.78</v>
      </c>
      <c r="F331" s="47">
        <f t="shared" si="5"/>
        <v>0.12719891745602158</v>
      </c>
    </row>
    <row r="332" spans="1:7" s="3" customFormat="1" ht="15.75" customHeight="1">
      <c r="A332" s="7" t="s">
        <v>162</v>
      </c>
      <c r="B332" s="8" t="s">
        <v>163</v>
      </c>
      <c r="C332" s="9">
        <v>90</v>
      </c>
      <c r="D332" s="61">
        <v>17.100000000000001</v>
      </c>
      <c r="E332" s="62">
        <v>23.3</v>
      </c>
      <c r="F332" s="47">
        <f t="shared" si="5"/>
        <v>0.26609442060085831</v>
      </c>
    </row>
    <row r="333" spans="1:7" s="3" customFormat="1" ht="15.75" customHeight="1">
      <c r="A333" s="7" t="s">
        <v>229</v>
      </c>
      <c r="B333" s="8" t="s">
        <v>230</v>
      </c>
      <c r="C333" s="9">
        <v>28</v>
      </c>
      <c r="D333" s="61">
        <v>11.71</v>
      </c>
      <c r="E333" s="62">
        <v>13</v>
      </c>
      <c r="F333" s="47">
        <f t="shared" si="5"/>
        <v>9.9230769230769164E-2</v>
      </c>
    </row>
    <row r="334" spans="1:7" s="3" customFormat="1" ht="15.75" customHeight="1">
      <c r="A334" s="7" t="s">
        <v>235</v>
      </c>
      <c r="B334" s="8" t="s">
        <v>236</v>
      </c>
      <c r="C334" s="9">
        <v>28</v>
      </c>
      <c r="D334" s="61">
        <v>21.98</v>
      </c>
      <c r="E334" s="62">
        <v>24.64</v>
      </c>
      <c r="F334" s="47">
        <f t="shared" si="5"/>
        <v>0.10795454545454546</v>
      </c>
      <c r="G334" s="3" t="e">
        <f>VLOOKUP(A334,'Lines Removed'!A108:C139,3,FALSE)</f>
        <v>#N/A</v>
      </c>
    </row>
    <row r="335" spans="1:7" s="3" customFormat="1" ht="15.75" customHeight="1">
      <c r="A335" s="7" t="s">
        <v>231</v>
      </c>
      <c r="B335" s="8" t="s">
        <v>232</v>
      </c>
      <c r="C335" s="9">
        <v>28</v>
      </c>
      <c r="D335" s="61">
        <v>22.39</v>
      </c>
      <c r="E335" s="62">
        <v>24.64</v>
      </c>
      <c r="F335" s="47">
        <f t="shared" si="5"/>
        <v>9.1314935064935057E-2</v>
      </c>
      <c r="G335" s="3" t="e">
        <f>VLOOKUP(A335,'Lines Removed'!A109:C140,3,FALSE)</f>
        <v>#N/A</v>
      </c>
    </row>
    <row r="336" spans="1:7" s="3" customFormat="1" ht="15.75" customHeight="1">
      <c r="A336" s="10" t="s">
        <v>683</v>
      </c>
      <c r="B336" s="11" t="s">
        <v>698</v>
      </c>
      <c r="C336" s="12">
        <v>28</v>
      </c>
      <c r="D336" s="61">
        <v>26.01</v>
      </c>
      <c r="E336" s="62">
        <v>28.21</v>
      </c>
      <c r="F336" s="47">
        <f t="shared" si="5"/>
        <v>7.7986529599432794E-2</v>
      </c>
      <c r="G336" s="3" t="e">
        <f>VLOOKUP(A336,'Lines Removed'!A112:C143,3,FALSE)</f>
        <v>#N/A</v>
      </c>
    </row>
    <row r="337" spans="1:7" s="3" customFormat="1" ht="15.75" customHeight="1">
      <c r="A337" s="7" t="s">
        <v>780</v>
      </c>
      <c r="B337" s="8" t="s">
        <v>796</v>
      </c>
      <c r="C337" s="9" t="s">
        <v>5</v>
      </c>
      <c r="D337" s="61">
        <v>7.99</v>
      </c>
      <c r="E337" s="62">
        <v>9.08</v>
      </c>
      <c r="F337" s="47">
        <f t="shared" si="5"/>
        <v>0.12004405286343611</v>
      </c>
      <c r="G337" s="3" t="e">
        <f>VLOOKUP(A337,'Lines Removed'!A113:C144,3,FALSE)</f>
        <v>#N/A</v>
      </c>
    </row>
    <row r="338" spans="1:7" s="3" customFormat="1" ht="15.75" customHeight="1">
      <c r="A338" s="27" t="s">
        <v>610</v>
      </c>
      <c r="B338" s="28" t="s">
        <v>635</v>
      </c>
      <c r="C338" s="12" t="s">
        <v>23</v>
      </c>
      <c r="D338" s="61">
        <v>6.05</v>
      </c>
      <c r="E338" s="62">
        <v>6.83</v>
      </c>
      <c r="F338" s="47">
        <f t="shared" si="5"/>
        <v>0.1142020497803807</v>
      </c>
      <c r="G338" s="3" t="e">
        <f>VLOOKUP(A338,'Lines Removed'!A114:C145,3,FALSE)</f>
        <v>#N/A</v>
      </c>
    </row>
    <row r="339" spans="1:7" s="3" customFormat="1" ht="15.75" customHeight="1">
      <c r="A339" s="40" t="s">
        <v>862</v>
      </c>
      <c r="B339" s="41" t="s">
        <v>888</v>
      </c>
      <c r="C339" s="42">
        <v>60</v>
      </c>
      <c r="D339" s="61">
        <v>27.26</v>
      </c>
      <c r="E339" s="62">
        <v>30.68</v>
      </c>
      <c r="F339" s="47">
        <f t="shared" si="5"/>
        <v>0.11147327249022158</v>
      </c>
    </row>
    <row r="340" spans="1:7" s="3" customFormat="1" ht="15.75" customHeight="1">
      <c r="A340" s="55" t="s">
        <v>1411</v>
      </c>
      <c r="B340" s="56" t="s">
        <v>1446</v>
      </c>
      <c r="C340" s="57">
        <v>28</v>
      </c>
      <c r="D340" s="68">
        <v>8.56</v>
      </c>
      <c r="E340" s="69">
        <v>9.8000000000000007</v>
      </c>
      <c r="F340" s="48">
        <f t="shared" si="5"/>
        <v>0.12653061224489798</v>
      </c>
    </row>
    <row r="341" spans="1:7" s="3" customFormat="1" ht="15.75" customHeight="1">
      <c r="A341" s="7" t="s">
        <v>112</v>
      </c>
      <c r="B341" s="8" t="s">
        <v>113</v>
      </c>
      <c r="C341" s="9">
        <v>28</v>
      </c>
      <c r="D341" s="61">
        <v>8.3000000000000007</v>
      </c>
      <c r="E341" s="62">
        <v>9.3000000000000007</v>
      </c>
      <c r="F341" s="47">
        <f t="shared" si="5"/>
        <v>0.1075268817204301</v>
      </c>
    </row>
    <row r="342" spans="1:7" s="3" customFormat="1" ht="15.75" customHeight="1">
      <c r="A342" s="7" t="s">
        <v>133</v>
      </c>
      <c r="B342" s="8" t="s">
        <v>134</v>
      </c>
      <c r="C342" s="9">
        <v>28</v>
      </c>
      <c r="D342" s="61">
        <v>12.14</v>
      </c>
      <c r="E342" s="62">
        <v>13.92</v>
      </c>
      <c r="F342" s="47">
        <f t="shared" si="5"/>
        <v>0.12787356321839075</v>
      </c>
      <c r="G342" s="3" t="e">
        <f>VLOOKUP(A342,'Lines Removed'!A120:C151,3,FALSE)</f>
        <v>#N/A</v>
      </c>
    </row>
    <row r="343" spans="1:7" s="3" customFormat="1" ht="15.75" customHeight="1">
      <c r="A343" s="40" t="s">
        <v>248</v>
      </c>
      <c r="B343" s="41" t="s">
        <v>249</v>
      </c>
      <c r="C343" s="42" t="s">
        <v>241</v>
      </c>
      <c r="D343" s="61">
        <v>5.4</v>
      </c>
      <c r="E343" s="62">
        <v>6.34</v>
      </c>
      <c r="F343" s="47">
        <f t="shared" si="5"/>
        <v>0.14826498422712928</v>
      </c>
      <c r="G343" s="3" t="e">
        <f>VLOOKUP(A343,'Lines Removed'!A122:C153,3,FALSE)</f>
        <v>#N/A</v>
      </c>
    </row>
    <row r="344" spans="1:7" s="3" customFormat="1" ht="15.75" customHeight="1">
      <c r="A344" s="7" t="s">
        <v>653</v>
      </c>
      <c r="B344" s="8" t="s">
        <v>664</v>
      </c>
      <c r="C344" s="9">
        <v>28</v>
      </c>
      <c r="D344" s="61">
        <v>27.99</v>
      </c>
      <c r="E344" s="62">
        <v>29.16</v>
      </c>
      <c r="F344" s="47">
        <f t="shared" si="5"/>
        <v>4.0123456790123517E-2</v>
      </c>
      <c r="G344" s="3" t="e">
        <f>VLOOKUP(A344,'Lines Removed'!A123:C154,3,FALSE)</f>
        <v>#N/A</v>
      </c>
    </row>
    <row r="345" spans="1:7" s="3" customFormat="1" ht="15.75" customHeight="1">
      <c r="A345" s="7" t="s">
        <v>490</v>
      </c>
      <c r="B345" s="8" t="s">
        <v>491</v>
      </c>
      <c r="C345" s="9">
        <v>28</v>
      </c>
      <c r="D345" s="61">
        <v>17.2</v>
      </c>
      <c r="E345" s="62">
        <v>17.82</v>
      </c>
      <c r="F345" s="47">
        <f t="shared" si="5"/>
        <v>3.4792368125701516E-2</v>
      </c>
    </row>
    <row r="346" spans="1:7" s="3" customFormat="1" ht="15.75" customHeight="1">
      <c r="A346" s="7" t="s">
        <v>1244</v>
      </c>
      <c r="B346" s="8" t="s">
        <v>1295</v>
      </c>
      <c r="C346" s="9">
        <v>84</v>
      </c>
      <c r="D346" s="61">
        <v>84.33</v>
      </c>
      <c r="E346" s="62">
        <v>96.6</v>
      </c>
      <c r="F346" s="47">
        <f t="shared" si="5"/>
        <v>0.12701863354037263</v>
      </c>
    </row>
    <row r="347" spans="1:7" s="3" customFormat="1" ht="15.75" customHeight="1">
      <c r="A347" s="21" t="s">
        <v>586</v>
      </c>
      <c r="B347" s="22" t="s">
        <v>587</v>
      </c>
      <c r="C347" s="23">
        <v>56</v>
      </c>
      <c r="D347" s="61">
        <v>59.71</v>
      </c>
      <c r="E347" s="62">
        <v>64.400000000000006</v>
      </c>
      <c r="F347" s="47">
        <f t="shared" si="5"/>
        <v>7.2826086956521804E-2</v>
      </c>
      <c r="G347" s="3" t="e">
        <f>VLOOKUP(A347,'Lines Removed'!A125:C156,3,FALSE)</f>
        <v>#N/A</v>
      </c>
    </row>
    <row r="348" spans="1:7" s="3" customFormat="1" ht="15.75" customHeight="1">
      <c r="A348" s="21" t="s">
        <v>588</v>
      </c>
      <c r="B348" s="22" t="s">
        <v>589</v>
      </c>
      <c r="C348" s="23">
        <v>56</v>
      </c>
      <c r="D348" s="61">
        <v>59.69</v>
      </c>
      <c r="E348" s="62">
        <v>64.400000000000006</v>
      </c>
      <c r="F348" s="47">
        <f t="shared" si="5"/>
        <v>7.3136645962733032E-2</v>
      </c>
      <c r="G348" s="3" t="e">
        <f>VLOOKUP(A348,'Lines Removed'!A126:C157,3,FALSE)</f>
        <v>#N/A</v>
      </c>
    </row>
    <row r="349" spans="1:7" s="3" customFormat="1" ht="15.75" customHeight="1">
      <c r="A349" s="50" t="s">
        <v>1159</v>
      </c>
      <c r="B349" s="51" t="s">
        <v>1202</v>
      </c>
      <c r="C349" s="52">
        <v>84</v>
      </c>
      <c r="D349" s="61">
        <v>85.29</v>
      </c>
      <c r="E349" s="62">
        <v>96.6</v>
      </c>
      <c r="F349" s="47">
        <f t="shared" si="5"/>
        <v>0.11708074534161479</v>
      </c>
    </row>
    <row r="350" spans="1:7" s="3" customFormat="1" ht="15.75" customHeight="1">
      <c r="A350" s="7" t="s">
        <v>590</v>
      </c>
      <c r="B350" s="8" t="s">
        <v>591</v>
      </c>
      <c r="C350" s="9">
        <v>56</v>
      </c>
      <c r="D350" s="61">
        <v>56.81</v>
      </c>
      <c r="E350" s="62">
        <v>64.400000000000006</v>
      </c>
      <c r="F350" s="47">
        <f t="shared" si="5"/>
        <v>0.1178571428571429</v>
      </c>
      <c r="G350" s="3" t="e">
        <f>VLOOKUP(A350,'Lines Removed'!A128:C159,3,FALSE)</f>
        <v>#N/A</v>
      </c>
    </row>
    <row r="351" spans="1:7" s="3" customFormat="1" ht="15.75" customHeight="1">
      <c r="A351" s="40" t="s">
        <v>582</v>
      </c>
      <c r="B351" s="41" t="s">
        <v>583</v>
      </c>
      <c r="C351" s="42">
        <v>12</v>
      </c>
      <c r="D351" s="61">
        <v>24.75</v>
      </c>
      <c r="E351" s="62">
        <v>25.21</v>
      </c>
      <c r="F351" s="47">
        <f t="shared" si="5"/>
        <v>1.8246727489091664E-2</v>
      </c>
    </row>
    <row r="352" spans="1:7" s="3" customFormat="1" ht="15.75" customHeight="1">
      <c r="A352" s="40" t="s">
        <v>1027</v>
      </c>
      <c r="B352" s="41" t="s">
        <v>1046</v>
      </c>
      <c r="C352" s="42" t="s">
        <v>498</v>
      </c>
      <c r="D352" s="61">
        <v>8.82</v>
      </c>
      <c r="E352" s="62">
        <v>9.5</v>
      </c>
      <c r="F352" s="47">
        <f t="shared" si="5"/>
        <v>7.157894736842102E-2</v>
      </c>
    </row>
    <row r="353" spans="1:7" s="3" customFormat="1" ht="15.75" customHeight="1">
      <c r="A353" s="40" t="s">
        <v>863</v>
      </c>
      <c r="B353" s="41" t="s">
        <v>889</v>
      </c>
      <c r="C353" s="42" t="s">
        <v>213</v>
      </c>
      <c r="D353" s="61">
        <v>6.46</v>
      </c>
      <c r="E353" s="62">
        <v>7.1</v>
      </c>
      <c r="F353" s="47">
        <f t="shared" si="5"/>
        <v>9.0140845070422498E-2</v>
      </c>
      <c r="G353" s="3" t="e">
        <f>VLOOKUP(A353,'Lines Removed'!A130:C161,3,FALSE)</f>
        <v>#N/A</v>
      </c>
    </row>
    <row r="354" spans="1:7" s="3" customFormat="1" ht="15.75" customHeight="1">
      <c r="A354" s="7" t="s">
        <v>214</v>
      </c>
      <c r="B354" s="8" t="s">
        <v>154</v>
      </c>
      <c r="C354" s="9">
        <v>3</v>
      </c>
      <c r="D354" s="61">
        <v>12.27</v>
      </c>
      <c r="E354" s="62">
        <v>13.37</v>
      </c>
      <c r="F354" s="47">
        <f t="shared" si="5"/>
        <v>8.2273747195213145E-2</v>
      </c>
    </row>
    <row r="355" spans="1:7" s="3" customFormat="1" ht="15.75" customHeight="1">
      <c r="A355" s="7" t="s">
        <v>155</v>
      </c>
      <c r="B355" s="8" t="s">
        <v>154</v>
      </c>
      <c r="C355" s="9">
        <v>6</v>
      </c>
      <c r="D355" s="61">
        <v>24.45</v>
      </c>
      <c r="E355" s="62">
        <v>26.74</v>
      </c>
      <c r="F355" s="47">
        <f t="shared" si="5"/>
        <v>8.5639491398653678E-2</v>
      </c>
    </row>
    <row r="356" spans="1:7" s="3" customFormat="1" ht="15.75" customHeight="1">
      <c r="A356" s="7" t="s">
        <v>173</v>
      </c>
      <c r="B356" s="8" t="s">
        <v>174</v>
      </c>
      <c r="C356" s="9">
        <v>6</v>
      </c>
      <c r="D356" s="61">
        <v>24.29</v>
      </c>
      <c r="E356" s="62">
        <v>26.74</v>
      </c>
      <c r="F356" s="47">
        <f t="shared" si="5"/>
        <v>9.1623036649214645E-2</v>
      </c>
      <c r="G356" s="3" t="e">
        <f>VLOOKUP(A356,'Lines Removed'!A132:C163,3,FALSE)</f>
        <v>#N/A</v>
      </c>
    </row>
    <row r="357" spans="1:7" s="3" customFormat="1" ht="15.75" customHeight="1">
      <c r="A357" s="7" t="s">
        <v>121</v>
      </c>
      <c r="B357" s="8" t="s">
        <v>122</v>
      </c>
      <c r="C357" s="9">
        <v>6</v>
      </c>
      <c r="D357" s="61">
        <v>24.3</v>
      </c>
      <c r="E357" s="62">
        <v>26.74</v>
      </c>
      <c r="F357" s="47">
        <f t="shared" si="5"/>
        <v>9.1249065071054514E-2</v>
      </c>
      <c r="G357" s="3" t="e">
        <f>VLOOKUP(A357,'Lines Removed'!A133:C164,3,FALSE)</f>
        <v>#N/A</v>
      </c>
    </row>
    <row r="358" spans="1:7" s="3" customFormat="1" ht="15.75" customHeight="1">
      <c r="A358" s="7" t="s">
        <v>335</v>
      </c>
      <c r="B358" s="8" t="s">
        <v>340</v>
      </c>
      <c r="C358" s="9">
        <v>20</v>
      </c>
      <c r="D358" s="61">
        <v>47.29</v>
      </c>
      <c r="E358" s="62">
        <v>48.32</v>
      </c>
      <c r="F358" s="47">
        <f t="shared" si="5"/>
        <v>2.1316225165562936E-2</v>
      </c>
    </row>
    <row r="359" spans="1:7" s="3" customFormat="1" ht="15.75" customHeight="1">
      <c r="A359" s="40" t="s">
        <v>1099</v>
      </c>
      <c r="B359" s="41" t="s">
        <v>1127</v>
      </c>
      <c r="C359" s="42">
        <v>1</v>
      </c>
      <c r="D359" s="61">
        <v>2.56</v>
      </c>
      <c r="E359" s="62">
        <v>2.9</v>
      </c>
      <c r="F359" s="47">
        <f t="shared" si="5"/>
        <v>0.11724137931034478</v>
      </c>
    </row>
    <row r="360" spans="1:7" s="3" customFormat="1" ht="15.75" customHeight="1">
      <c r="A360" s="27" t="s">
        <v>611</v>
      </c>
      <c r="B360" s="28" t="s">
        <v>636</v>
      </c>
      <c r="C360" s="12">
        <v>5</v>
      </c>
      <c r="D360" s="61">
        <v>26.34</v>
      </c>
      <c r="E360" s="62">
        <v>30.6</v>
      </c>
      <c r="F360" s="47">
        <f t="shared" si="5"/>
        <v>0.13921568627450984</v>
      </c>
    </row>
    <row r="361" spans="1:7" s="3" customFormat="1" ht="15.75" customHeight="1">
      <c r="A361" s="21" t="s">
        <v>447</v>
      </c>
      <c r="B361" s="22" t="s">
        <v>448</v>
      </c>
      <c r="C361" s="23">
        <v>5</v>
      </c>
      <c r="D361" s="61">
        <v>46.4</v>
      </c>
      <c r="E361" s="62">
        <v>53.2</v>
      </c>
      <c r="F361" s="47">
        <f t="shared" si="5"/>
        <v>0.12781954887218053</v>
      </c>
    </row>
    <row r="362" spans="1:7" s="3" customFormat="1" ht="15.75" customHeight="1">
      <c r="A362" s="7" t="s">
        <v>1000</v>
      </c>
      <c r="B362" s="8" t="s">
        <v>1013</v>
      </c>
      <c r="C362" s="9">
        <v>10</v>
      </c>
      <c r="D362" s="61">
        <v>4.05</v>
      </c>
      <c r="E362" s="62">
        <v>4.5999999999999996</v>
      </c>
      <c r="F362" s="47">
        <f t="shared" si="5"/>
        <v>0.11956521739130432</v>
      </c>
      <c r="G362" s="3" t="e">
        <f>VLOOKUP(A362,'Lines Removed'!A137:C168,3,FALSE)</f>
        <v>#N/A</v>
      </c>
    </row>
    <row r="363" spans="1:7" s="3" customFormat="1" ht="15.75" customHeight="1">
      <c r="A363" s="7" t="s">
        <v>512</v>
      </c>
      <c r="B363" s="8" t="s">
        <v>524</v>
      </c>
      <c r="C363" s="9" t="s">
        <v>213</v>
      </c>
      <c r="D363" s="61">
        <v>7.8</v>
      </c>
      <c r="E363" s="62">
        <v>8.44</v>
      </c>
      <c r="F363" s="47">
        <f t="shared" si="5"/>
        <v>7.5829383886255888E-2</v>
      </c>
      <c r="G363" s="3" t="e">
        <f>VLOOKUP(A363,'Lines Removed'!A138:C169,3,FALSE)</f>
        <v>#N/A</v>
      </c>
    </row>
    <row r="364" spans="1:7" s="3" customFormat="1" ht="15.75" customHeight="1">
      <c r="A364" s="7" t="s">
        <v>551</v>
      </c>
      <c r="B364" s="8" t="s">
        <v>552</v>
      </c>
      <c r="C364" s="9">
        <v>10</v>
      </c>
      <c r="D364" s="61">
        <v>21.93</v>
      </c>
      <c r="E364" s="62">
        <v>25.5</v>
      </c>
      <c r="F364" s="47">
        <f t="shared" si="5"/>
        <v>0.14000000000000001</v>
      </c>
      <c r="G364" s="3" t="e">
        <f>VLOOKUP(A364,'Lines Removed'!A139:C170,3,FALSE)</f>
        <v>#N/A</v>
      </c>
    </row>
    <row r="365" spans="1:7" s="3" customFormat="1" ht="15.75" customHeight="1">
      <c r="A365" s="7" t="s">
        <v>1100</v>
      </c>
      <c r="B365" s="8" t="s">
        <v>1128</v>
      </c>
      <c r="C365" s="9">
        <v>1</v>
      </c>
      <c r="D365" s="61">
        <v>15</v>
      </c>
      <c r="E365" s="62">
        <v>15.29</v>
      </c>
      <c r="F365" s="47">
        <f t="shared" si="5"/>
        <v>1.8966644865925388E-2</v>
      </c>
    </row>
    <row r="366" spans="1:7" s="3" customFormat="1" ht="15.75" customHeight="1">
      <c r="A366" s="40" t="s">
        <v>1101</v>
      </c>
      <c r="B366" s="41" t="s">
        <v>1129</v>
      </c>
      <c r="C366" s="42">
        <v>1</v>
      </c>
      <c r="D366" s="61">
        <v>16.100000000000001</v>
      </c>
      <c r="E366" s="62">
        <v>16.5</v>
      </c>
      <c r="F366" s="47">
        <f t="shared" si="5"/>
        <v>2.4242424242424156E-2</v>
      </c>
    </row>
    <row r="367" spans="1:7" s="3" customFormat="1" ht="15.75" customHeight="1">
      <c r="A367" s="55" t="s">
        <v>1412</v>
      </c>
      <c r="B367" s="56" t="s">
        <v>1447</v>
      </c>
      <c r="C367" s="57">
        <v>1</v>
      </c>
      <c r="D367" s="68">
        <v>14.65</v>
      </c>
      <c r="E367" s="69">
        <v>14.85</v>
      </c>
      <c r="F367" s="48">
        <f t="shared" si="5"/>
        <v>1.3468013468013421E-2</v>
      </c>
    </row>
    <row r="368" spans="1:7" s="3" customFormat="1" ht="15.75" customHeight="1">
      <c r="A368" s="7" t="s">
        <v>199</v>
      </c>
      <c r="B368" s="8" t="s">
        <v>200</v>
      </c>
      <c r="C368" s="9">
        <v>60</v>
      </c>
      <c r="D368" s="61">
        <v>57.84</v>
      </c>
      <c r="E368" s="62">
        <v>62.44</v>
      </c>
      <c r="F368" s="47">
        <f t="shared" si="5"/>
        <v>7.3670723894939047E-2</v>
      </c>
    </row>
    <row r="369" spans="1:7" s="3" customFormat="1" ht="15.75" customHeight="1">
      <c r="A369" s="7" t="s">
        <v>492</v>
      </c>
      <c r="B369" s="8" t="s">
        <v>493</v>
      </c>
      <c r="C369" s="9">
        <v>28</v>
      </c>
      <c r="D369" s="61">
        <v>12.65</v>
      </c>
      <c r="E369" s="62">
        <v>13.61</v>
      </c>
      <c r="F369" s="47">
        <f t="shared" si="5"/>
        <v>7.0536370315944091E-2</v>
      </c>
    </row>
    <row r="370" spans="1:7" s="3" customFormat="1" ht="15.75" customHeight="1">
      <c r="A370" s="7" t="s">
        <v>494</v>
      </c>
      <c r="B370" s="8" t="s">
        <v>495</v>
      </c>
      <c r="C370" s="9">
        <v>28</v>
      </c>
      <c r="D370" s="61">
        <v>15.5</v>
      </c>
      <c r="E370" s="62">
        <v>17</v>
      </c>
      <c r="F370" s="47">
        <f t="shared" si="5"/>
        <v>8.8235294117647065E-2</v>
      </c>
      <c r="G370" s="3" t="e">
        <f>VLOOKUP(A370,'Lines Removed'!A143:C174,3,FALSE)</f>
        <v>#N/A</v>
      </c>
    </row>
    <row r="371" spans="1:7" s="3" customFormat="1" ht="15.75" customHeight="1">
      <c r="A371" s="7" t="s">
        <v>496</v>
      </c>
      <c r="B371" s="8" t="s">
        <v>497</v>
      </c>
      <c r="C371" s="9">
        <v>28</v>
      </c>
      <c r="D371" s="61">
        <v>10.3</v>
      </c>
      <c r="E371" s="62">
        <v>11.1</v>
      </c>
      <c r="F371" s="47">
        <f t="shared" si="5"/>
        <v>7.2072072072071974E-2</v>
      </c>
      <c r="G371" s="3" t="e">
        <f>VLOOKUP(A371,'Lines Removed'!A144:C175,3,FALSE)</f>
        <v>#N/A</v>
      </c>
    </row>
    <row r="372" spans="1:7" s="3" customFormat="1" ht="15.75" customHeight="1">
      <c r="A372" s="40" t="s">
        <v>813</v>
      </c>
      <c r="B372" s="41" t="s">
        <v>838</v>
      </c>
      <c r="C372" s="42">
        <v>28</v>
      </c>
      <c r="D372" s="61">
        <v>12.7</v>
      </c>
      <c r="E372" s="62">
        <v>13.61</v>
      </c>
      <c r="F372" s="47">
        <f t="shared" si="5"/>
        <v>6.6862601028655419E-2</v>
      </c>
      <c r="G372" s="3" t="e">
        <f>VLOOKUP(A372,'Lines Removed'!A145:C176,3,FALSE)</f>
        <v>#N/A</v>
      </c>
    </row>
    <row r="373" spans="1:7" s="3" customFormat="1" ht="15.75" customHeight="1">
      <c r="A373" s="7" t="s">
        <v>469</v>
      </c>
      <c r="B373" s="8" t="s">
        <v>470</v>
      </c>
      <c r="C373" s="9">
        <v>28</v>
      </c>
      <c r="D373" s="61">
        <v>15.75</v>
      </c>
      <c r="E373" s="62">
        <v>17</v>
      </c>
      <c r="F373" s="47">
        <f t="shared" si="5"/>
        <v>7.3529411764705885E-2</v>
      </c>
      <c r="G373" s="3" t="e">
        <f>VLOOKUP(A373,'Lines Removed'!A146:C177,3,FALSE)</f>
        <v>#N/A</v>
      </c>
    </row>
    <row r="374" spans="1:7" s="3" customFormat="1" ht="15.75" customHeight="1">
      <c r="A374" s="7" t="s">
        <v>553</v>
      </c>
      <c r="B374" s="18" t="s">
        <v>554</v>
      </c>
      <c r="C374" s="19" t="s">
        <v>555</v>
      </c>
      <c r="D374" s="61">
        <v>1</v>
      </c>
      <c r="E374" s="62">
        <v>1.41</v>
      </c>
      <c r="F374" s="47">
        <f t="shared" si="5"/>
        <v>0.29078014184397161</v>
      </c>
      <c r="G374" s="3" t="e">
        <f>VLOOKUP(A374,'Lines Removed'!A147:C178,3,FALSE)</f>
        <v>#N/A</v>
      </c>
    </row>
    <row r="375" spans="1:7" s="3" customFormat="1" ht="15.75" customHeight="1">
      <c r="A375" s="21" t="s">
        <v>35</v>
      </c>
      <c r="B375" s="22" t="s">
        <v>61</v>
      </c>
      <c r="C375" s="23">
        <v>10</v>
      </c>
      <c r="D375" s="61">
        <v>1.1000000000000001</v>
      </c>
      <c r="E375" s="62">
        <v>1.42</v>
      </c>
      <c r="F375" s="47">
        <f t="shared" si="5"/>
        <v>0.22535211267605623</v>
      </c>
      <c r="G375" s="3" t="e">
        <f>VLOOKUP(A375,'Lines Removed'!A148:C179,3,FALSE)</f>
        <v>#N/A</v>
      </c>
    </row>
    <row r="376" spans="1:7" s="3" customFormat="1" ht="15.75" customHeight="1">
      <c r="A376" s="7" t="s">
        <v>36</v>
      </c>
      <c r="B376" s="8" t="s">
        <v>62</v>
      </c>
      <c r="C376" s="9">
        <v>1</v>
      </c>
      <c r="D376" s="61">
        <v>0.52</v>
      </c>
      <c r="E376" s="62">
        <v>0.62</v>
      </c>
      <c r="F376" s="47">
        <f t="shared" si="5"/>
        <v>0.16129032258064513</v>
      </c>
    </row>
    <row r="377" spans="1:7" s="3" customFormat="1" ht="15.75" customHeight="1">
      <c r="A377" s="7" t="s">
        <v>37</v>
      </c>
      <c r="B377" s="8" t="s">
        <v>63</v>
      </c>
      <c r="C377" s="9">
        <v>1</v>
      </c>
      <c r="D377" s="61">
        <v>0.78</v>
      </c>
      <c r="E377" s="62">
        <v>0.92</v>
      </c>
      <c r="F377" s="47">
        <f t="shared" si="5"/>
        <v>0.15217391304347827</v>
      </c>
      <c r="G377" s="3" t="e">
        <f>VLOOKUP(A377,'Lines Removed'!A150:C181,3,FALSE)</f>
        <v>#N/A</v>
      </c>
    </row>
    <row r="378" spans="1:7" s="3" customFormat="1" ht="15.75" customHeight="1">
      <c r="A378" s="21" t="s">
        <v>38</v>
      </c>
      <c r="B378" s="22" t="s">
        <v>64</v>
      </c>
      <c r="C378" s="23">
        <v>1</v>
      </c>
      <c r="D378" s="61">
        <v>1.32</v>
      </c>
      <c r="E378" s="62">
        <v>1.62</v>
      </c>
      <c r="F378" s="47">
        <f t="shared" si="5"/>
        <v>0.1851851851851852</v>
      </c>
      <c r="G378" s="3" t="e">
        <f>VLOOKUP(A378,'Lines Removed'!A151:C182,3,FALSE)</f>
        <v>#N/A</v>
      </c>
    </row>
    <row r="379" spans="1:7" s="3" customFormat="1" ht="15.75" customHeight="1">
      <c r="A379" s="7" t="s">
        <v>156</v>
      </c>
      <c r="B379" s="8" t="s">
        <v>157</v>
      </c>
      <c r="C379" s="9">
        <v>30</v>
      </c>
      <c r="D379" s="61">
        <v>30.15</v>
      </c>
      <c r="E379" s="62">
        <v>32.49</v>
      </c>
      <c r="F379" s="47">
        <f t="shared" si="5"/>
        <v>7.2022160664820048E-2</v>
      </c>
      <c r="G379" s="3" t="e">
        <f>VLOOKUP(A379,'Lines Removed'!A152:C183,3,FALSE)</f>
        <v>#N/A</v>
      </c>
    </row>
    <row r="380" spans="1:7" s="3" customFormat="1" ht="15.75" customHeight="1">
      <c r="A380" s="10" t="s">
        <v>390</v>
      </c>
      <c r="B380" s="11" t="s">
        <v>391</v>
      </c>
      <c r="C380" s="12">
        <v>30</v>
      </c>
      <c r="D380" s="61">
        <v>60</v>
      </c>
      <c r="E380" s="62">
        <v>64.98</v>
      </c>
      <c r="F380" s="47">
        <f t="shared" si="5"/>
        <v>7.6638965835641795E-2</v>
      </c>
    </row>
    <row r="381" spans="1:7" s="3" customFormat="1" ht="15.75" customHeight="1">
      <c r="A381" s="7" t="s">
        <v>371</v>
      </c>
      <c r="B381" s="8" t="s">
        <v>376</v>
      </c>
      <c r="C381" s="9">
        <v>30</v>
      </c>
      <c r="D381" s="61">
        <v>120.65</v>
      </c>
      <c r="E381" s="62">
        <v>129.96</v>
      </c>
      <c r="F381" s="47">
        <f t="shared" si="5"/>
        <v>7.1637426900584805E-2</v>
      </c>
      <c r="G381" s="3" t="e">
        <f>VLOOKUP(A381,'Lines Removed'!A153:C184,3,FALSE)</f>
        <v>#N/A</v>
      </c>
    </row>
    <row r="382" spans="1:7" s="3" customFormat="1" ht="15.75" customHeight="1">
      <c r="A382" s="10" t="s">
        <v>372</v>
      </c>
      <c r="B382" s="11" t="s">
        <v>377</v>
      </c>
      <c r="C382" s="12">
        <v>30</v>
      </c>
      <c r="D382" s="61">
        <v>252.18</v>
      </c>
      <c r="E382" s="62">
        <v>259.91000000000003</v>
      </c>
      <c r="F382" s="47">
        <f t="shared" si="5"/>
        <v>2.9741064214535869E-2</v>
      </c>
      <c r="G382" s="3" t="e">
        <f>VLOOKUP(A382,'Lines Removed'!A154:C185,3,FALSE)</f>
        <v>#N/A</v>
      </c>
    </row>
    <row r="383" spans="1:7" s="3" customFormat="1" ht="15.75" customHeight="1">
      <c r="A383" s="7" t="s">
        <v>449</v>
      </c>
      <c r="B383" s="8" t="s">
        <v>450</v>
      </c>
      <c r="C383" s="9">
        <v>30</v>
      </c>
      <c r="D383" s="61">
        <v>363.69</v>
      </c>
      <c r="E383" s="62">
        <v>389.87</v>
      </c>
      <c r="F383" s="47">
        <f t="shared" si="5"/>
        <v>6.7150588657757734E-2</v>
      </c>
    </row>
    <row r="384" spans="1:7" s="3" customFormat="1" ht="15.75" customHeight="1">
      <c r="A384" s="21" t="s">
        <v>135</v>
      </c>
      <c r="B384" s="22" t="s">
        <v>130</v>
      </c>
      <c r="C384" s="23">
        <v>30</v>
      </c>
      <c r="D384" s="61">
        <v>18.12</v>
      </c>
      <c r="E384" s="62">
        <v>22.49</v>
      </c>
      <c r="F384" s="47">
        <f t="shared" si="5"/>
        <v>0.19430858159181849</v>
      </c>
      <c r="G384" s="3" t="e">
        <f>VLOOKUP(A384,'Lines Removed'!A157:C188,3,FALSE)</f>
        <v>#N/A</v>
      </c>
    </row>
    <row r="385" spans="1:7" s="3" customFormat="1" ht="15.75" customHeight="1">
      <c r="A385" s="7" t="s">
        <v>129</v>
      </c>
      <c r="B385" s="8" t="s">
        <v>130</v>
      </c>
      <c r="C385" s="9">
        <v>100</v>
      </c>
      <c r="D385" s="61">
        <v>68.040000000000006</v>
      </c>
      <c r="E385" s="62">
        <v>74.95</v>
      </c>
      <c r="F385" s="47">
        <f t="shared" si="5"/>
        <v>9.2194796531020626E-2</v>
      </c>
    </row>
    <row r="386" spans="1:7" s="3" customFormat="1" ht="15.75" customHeight="1">
      <c r="A386" s="7" t="s">
        <v>84</v>
      </c>
      <c r="B386" s="8" t="s">
        <v>85</v>
      </c>
      <c r="C386" s="9">
        <v>30</v>
      </c>
      <c r="D386" s="61">
        <v>70.09</v>
      </c>
      <c r="E386" s="62">
        <v>89.94</v>
      </c>
      <c r="F386" s="47">
        <f t="shared" si="5"/>
        <v>0.22070269068267728</v>
      </c>
      <c r="G386" s="3" t="e">
        <f>VLOOKUP(A386,'Lines Removed'!A159:C190,3,FALSE)</f>
        <v>#N/A</v>
      </c>
    </row>
    <row r="387" spans="1:7" s="3" customFormat="1" ht="15.75" customHeight="1">
      <c r="A387" s="7" t="s">
        <v>114</v>
      </c>
      <c r="B387" s="8" t="s">
        <v>85</v>
      </c>
      <c r="C387" s="9">
        <v>100</v>
      </c>
      <c r="D387" s="61">
        <v>195</v>
      </c>
      <c r="E387" s="62">
        <v>299.82</v>
      </c>
      <c r="F387" s="47">
        <f t="shared" ref="F387:F450" si="6">(E387-D387)/E387</f>
        <v>0.3496097658595157</v>
      </c>
      <c r="G387" s="3" t="e">
        <f>VLOOKUP(A387,'Lines Removed'!A160:C191,3,FALSE)</f>
        <v>#N/A</v>
      </c>
    </row>
    <row r="388" spans="1:7" s="3" customFormat="1" ht="15.75" customHeight="1">
      <c r="A388" s="7" t="s">
        <v>1246</v>
      </c>
      <c r="B388" s="8" t="s">
        <v>1297</v>
      </c>
      <c r="C388" s="9">
        <v>1</v>
      </c>
      <c r="D388" s="61">
        <v>87.7</v>
      </c>
      <c r="E388" s="62">
        <v>88</v>
      </c>
      <c r="F388" s="47">
        <f t="shared" si="6"/>
        <v>3.4090909090908768E-3</v>
      </c>
    </row>
    <row r="389" spans="1:7" s="3" customFormat="1" ht="15.75" customHeight="1">
      <c r="A389" s="55" t="s">
        <v>1413</v>
      </c>
      <c r="B389" s="56" t="s">
        <v>1448</v>
      </c>
      <c r="C389" s="57">
        <v>0</v>
      </c>
      <c r="D389" s="68">
        <v>14.83</v>
      </c>
      <c r="E389" s="69">
        <v>16.72</v>
      </c>
      <c r="F389" s="48">
        <f t="shared" si="6"/>
        <v>0.11303827751196166</v>
      </c>
    </row>
    <row r="390" spans="1:7" s="3" customFormat="1" ht="15.75" customHeight="1">
      <c r="A390" s="21" t="s">
        <v>308</v>
      </c>
      <c r="B390" s="22" t="s">
        <v>309</v>
      </c>
      <c r="C390" s="23">
        <v>100</v>
      </c>
      <c r="D390" s="61">
        <v>37</v>
      </c>
      <c r="E390" s="62">
        <v>41.14</v>
      </c>
      <c r="F390" s="47">
        <f t="shared" si="6"/>
        <v>0.1006319883325231</v>
      </c>
      <c r="G390" s="3" t="e">
        <f>VLOOKUP(A390,'Lines Removed'!A162:C193,3,FALSE)</f>
        <v>#N/A</v>
      </c>
    </row>
    <row r="391" spans="1:7" s="3" customFormat="1" ht="15.75" customHeight="1">
      <c r="A391" s="27" t="s">
        <v>612</v>
      </c>
      <c r="B391" s="28" t="s">
        <v>637</v>
      </c>
      <c r="C391" s="12">
        <v>6</v>
      </c>
      <c r="D391" s="61">
        <v>23.9</v>
      </c>
      <c r="E391" s="62">
        <v>24.55</v>
      </c>
      <c r="F391" s="47">
        <f t="shared" si="6"/>
        <v>2.6476578411405383E-2</v>
      </c>
      <c r="G391" s="3" t="e">
        <f>VLOOKUP(A391,'Lines Removed'!A168:C199,3,FALSE)</f>
        <v>#N/A</v>
      </c>
    </row>
    <row r="392" spans="1:7" s="3" customFormat="1" ht="15.75" customHeight="1">
      <c r="A392" s="10" t="s">
        <v>684</v>
      </c>
      <c r="B392" s="11" t="s">
        <v>699</v>
      </c>
      <c r="C392" s="12">
        <v>120</v>
      </c>
      <c r="D392" s="61">
        <v>6.7</v>
      </c>
      <c r="E392" s="62">
        <v>7.39</v>
      </c>
      <c r="F392" s="47">
        <f t="shared" si="6"/>
        <v>9.336941813261157E-2</v>
      </c>
      <c r="G392" s="3" t="e">
        <f>VLOOKUP(A392,'Lines Removed'!A170:C201,3,FALSE)</f>
        <v>#N/A</v>
      </c>
    </row>
    <row r="393" spans="1:7" s="3" customFormat="1" ht="15.75" customHeight="1">
      <c r="A393" s="7" t="s">
        <v>115</v>
      </c>
      <c r="B393" s="8" t="s">
        <v>116</v>
      </c>
      <c r="C393" s="9">
        <v>28</v>
      </c>
      <c r="D393" s="61">
        <v>7.99</v>
      </c>
      <c r="E393" s="62">
        <v>9.23</v>
      </c>
      <c r="F393" s="47">
        <f t="shared" si="6"/>
        <v>0.13434452871072591</v>
      </c>
    </row>
    <row r="394" spans="1:7" s="3" customFormat="1" ht="15.75" customHeight="1">
      <c r="A394" s="40" t="s">
        <v>1103</v>
      </c>
      <c r="B394" s="41" t="s">
        <v>1131</v>
      </c>
      <c r="C394" s="42">
        <v>5</v>
      </c>
      <c r="D394" s="61">
        <v>10.9</v>
      </c>
      <c r="E394" s="62">
        <v>12.49</v>
      </c>
      <c r="F394" s="47">
        <f t="shared" si="6"/>
        <v>0.12730184147317852</v>
      </c>
    </row>
    <row r="395" spans="1:7" s="3" customFormat="1" ht="15.75" customHeight="1">
      <c r="A395" s="50" t="s">
        <v>1160</v>
      </c>
      <c r="B395" s="51" t="s">
        <v>1203</v>
      </c>
      <c r="C395" s="52">
        <v>28</v>
      </c>
      <c r="D395" s="61">
        <v>80.739999999999995</v>
      </c>
      <c r="E395" s="62">
        <v>81.099999999999994</v>
      </c>
      <c r="F395" s="47">
        <f t="shared" si="6"/>
        <v>4.4389642416769355E-3</v>
      </c>
    </row>
    <row r="396" spans="1:7" s="3" customFormat="1" ht="15.75" customHeight="1">
      <c r="A396" s="50" t="s">
        <v>1161</v>
      </c>
      <c r="B396" s="51" t="s">
        <v>1204</v>
      </c>
      <c r="C396" s="52">
        <v>28</v>
      </c>
      <c r="D396" s="61">
        <v>123.1</v>
      </c>
      <c r="E396" s="62">
        <v>123.6</v>
      </c>
      <c r="F396" s="47">
        <f t="shared" si="6"/>
        <v>4.0453074433656963E-3</v>
      </c>
    </row>
    <row r="397" spans="1:7" s="3" customFormat="1" ht="15.75" customHeight="1">
      <c r="A397" s="7" t="s">
        <v>373</v>
      </c>
      <c r="B397" s="8" t="s">
        <v>379</v>
      </c>
      <c r="C397" s="9">
        <v>28</v>
      </c>
      <c r="D397" s="61">
        <v>147.91999999999999</v>
      </c>
      <c r="E397" s="62">
        <v>149.93</v>
      </c>
      <c r="F397" s="47">
        <f t="shared" si="6"/>
        <v>1.3406256252918157E-2</v>
      </c>
      <c r="G397" s="3" t="e">
        <f>VLOOKUP(A397,'Lines Removed'!A172:C203,3,FALSE)</f>
        <v>#N/A</v>
      </c>
    </row>
    <row r="398" spans="1:7" s="3" customFormat="1" ht="15.75" customHeight="1">
      <c r="A398" s="7" t="s">
        <v>374</v>
      </c>
      <c r="B398" s="8" t="s">
        <v>392</v>
      </c>
      <c r="C398" s="9">
        <v>28</v>
      </c>
      <c r="D398" s="61">
        <v>148.09</v>
      </c>
      <c r="E398" s="62">
        <v>149.93</v>
      </c>
      <c r="F398" s="47">
        <f t="shared" si="6"/>
        <v>1.2272393783765779E-2</v>
      </c>
      <c r="G398" s="3" t="e">
        <f>VLOOKUP(A398,'Lines Removed'!A173:C204,3,FALSE)</f>
        <v>#N/A</v>
      </c>
    </row>
    <row r="399" spans="1:7" s="3" customFormat="1" ht="15.75" customHeight="1">
      <c r="A399" s="40" t="s">
        <v>864</v>
      </c>
      <c r="B399" s="41" t="s">
        <v>890</v>
      </c>
      <c r="C399" s="42">
        <v>100</v>
      </c>
      <c r="D399" s="61">
        <v>16.8</v>
      </c>
      <c r="E399" s="62">
        <v>18.29</v>
      </c>
      <c r="F399" s="47">
        <f t="shared" si="6"/>
        <v>8.1465281574630857E-2</v>
      </c>
      <c r="G399" s="3" t="e">
        <f>VLOOKUP(A399,'Lines Removed'!A174:C205,3,FALSE)</f>
        <v>#N/A</v>
      </c>
    </row>
    <row r="400" spans="1:7" s="3" customFormat="1" ht="15.75" customHeight="1">
      <c r="A400" s="7" t="s">
        <v>342</v>
      </c>
      <c r="B400" s="8" t="s">
        <v>343</v>
      </c>
      <c r="C400" s="9">
        <v>100</v>
      </c>
      <c r="D400" s="61">
        <v>41</v>
      </c>
      <c r="E400" s="62">
        <v>42.4</v>
      </c>
      <c r="F400" s="47">
        <f t="shared" si="6"/>
        <v>3.3018867924528267E-2</v>
      </c>
      <c r="G400" s="3" t="e">
        <f>VLOOKUP(A400,'Lines Removed'!A175:C206,3,FALSE)</f>
        <v>#N/A</v>
      </c>
    </row>
    <row r="401" spans="1:7" s="3" customFormat="1" ht="15.75" customHeight="1">
      <c r="A401" s="40" t="s">
        <v>814</v>
      </c>
      <c r="B401" s="41" t="s">
        <v>839</v>
      </c>
      <c r="C401" s="42" t="s">
        <v>5</v>
      </c>
      <c r="D401" s="61">
        <v>13.82</v>
      </c>
      <c r="E401" s="62">
        <v>14.92</v>
      </c>
      <c r="F401" s="47">
        <f t="shared" si="6"/>
        <v>7.3726541554959765E-2</v>
      </c>
      <c r="G401" s="3" t="e">
        <f>VLOOKUP(A401,'Lines Removed'!A179:C210,3,FALSE)</f>
        <v>#N/A</v>
      </c>
    </row>
    <row r="402" spans="1:7" s="3" customFormat="1" ht="15.75" customHeight="1">
      <c r="A402" s="40" t="s">
        <v>1028</v>
      </c>
      <c r="B402" s="41" t="s">
        <v>1047</v>
      </c>
      <c r="C402" s="42">
        <v>28</v>
      </c>
      <c r="D402" s="61">
        <v>24.54</v>
      </c>
      <c r="E402" s="62">
        <v>25.19</v>
      </c>
      <c r="F402" s="47">
        <f t="shared" si="6"/>
        <v>2.5803890432711477E-2</v>
      </c>
    </row>
    <row r="403" spans="1:7" s="3" customFormat="1" ht="15.75" customHeight="1">
      <c r="A403" s="50" t="s">
        <v>142</v>
      </c>
      <c r="B403" s="51" t="s">
        <v>143</v>
      </c>
      <c r="C403" s="52">
        <v>28</v>
      </c>
      <c r="D403" s="61">
        <v>16.100000000000001</v>
      </c>
      <c r="E403" s="62">
        <v>18.5</v>
      </c>
      <c r="F403" s="47">
        <f t="shared" si="6"/>
        <v>0.12972972972972965</v>
      </c>
    </row>
    <row r="404" spans="1:7" s="3" customFormat="1" ht="15.75" customHeight="1">
      <c r="A404" s="7" t="s">
        <v>152</v>
      </c>
      <c r="B404" s="8" t="s">
        <v>153</v>
      </c>
      <c r="C404" s="9">
        <v>28</v>
      </c>
      <c r="D404" s="61">
        <v>22.3</v>
      </c>
      <c r="E404" s="62">
        <v>25.19</v>
      </c>
      <c r="F404" s="47">
        <f t="shared" si="6"/>
        <v>0.11472806669313221</v>
      </c>
    </row>
    <row r="405" spans="1:7" s="3" customFormat="1" ht="15.75" customHeight="1">
      <c r="A405" s="31" t="s">
        <v>654</v>
      </c>
      <c r="B405" s="32" t="s">
        <v>665</v>
      </c>
      <c r="C405" s="30" t="s">
        <v>418</v>
      </c>
      <c r="D405" s="61">
        <v>3.1</v>
      </c>
      <c r="E405" s="62">
        <v>3.44</v>
      </c>
      <c r="F405" s="47">
        <f t="shared" si="6"/>
        <v>9.8837209302325535E-2</v>
      </c>
      <c r="G405" s="3" t="e">
        <f>VLOOKUP(A405,'Lines Removed'!A183:C214,3,FALSE)</f>
        <v>#N/A</v>
      </c>
    </row>
    <row r="406" spans="1:7" s="3" customFormat="1" ht="15.75" customHeight="1">
      <c r="A406" s="7" t="s">
        <v>1247</v>
      </c>
      <c r="B406" s="8" t="s">
        <v>1298</v>
      </c>
      <c r="C406" s="9" t="s">
        <v>717</v>
      </c>
      <c r="D406" s="61">
        <v>22.52</v>
      </c>
      <c r="E406" s="62">
        <v>22.9</v>
      </c>
      <c r="F406" s="47">
        <f t="shared" si="6"/>
        <v>1.6593886462882054E-2</v>
      </c>
    </row>
    <row r="407" spans="1:7" s="3" customFormat="1" ht="15.75" customHeight="1">
      <c r="A407" s="7" t="s">
        <v>201</v>
      </c>
      <c r="B407" s="8" t="s">
        <v>202</v>
      </c>
      <c r="C407" s="9">
        <v>100</v>
      </c>
      <c r="D407" s="61">
        <v>8.39</v>
      </c>
      <c r="E407" s="62">
        <v>9.24</v>
      </c>
      <c r="F407" s="47">
        <f t="shared" si="6"/>
        <v>9.1991341991341957E-2</v>
      </c>
      <c r="G407" s="3" t="e">
        <f>VLOOKUP(A407,'Lines Removed'!A184:C215,3,FALSE)</f>
        <v>#N/A</v>
      </c>
    </row>
    <row r="408" spans="1:7" s="3" customFormat="1" ht="15.75" customHeight="1">
      <c r="A408" s="10" t="s">
        <v>915</v>
      </c>
      <c r="B408" s="11" t="s">
        <v>939</v>
      </c>
      <c r="C408" s="12">
        <v>60</v>
      </c>
      <c r="D408" s="61">
        <v>8.59</v>
      </c>
      <c r="E408" s="62">
        <v>8.92</v>
      </c>
      <c r="F408" s="47">
        <f t="shared" si="6"/>
        <v>3.6995515695067274E-2</v>
      </c>
      <c r="G408" s="3" t="e">
        <f>VLOOKUP(A408,'Lines Removed'!A186:C217,3,FALSE)</f>
        <v>#N/A</v>
      </c>
    </row>
    <row r="409" spans="1:7" s="3" customFormat="1" ht="15.75" customHeight="1">
      <c r="A409" s="7" t="s">
        <v>1248</v>
      </c>
      <c r="B409" s="8" t="s">
        <v>1299</v>
      </c>
      <c r="C409" s="9" t="s">
        <v>1273</v>
      </c>
      <c r="D409" s="61">
        <v>8.1</v>
      </c>
      <c r="E409" s="62">
        <v>8.57</v>
      </c>
      <c r="F409" s="47">
        <f t="shared" si="6"/>
        <v>5.4842473745624343E-2</v>
      </c>
    </row>
    <row r="410" spans="1:7" s="3" customFormat="1" ht="15.75" customHeight="1">
      <c r="A410" s="40" t="s">
        <v>1337</v>
      </c>
      <c r="B410" s="41" t="s">
        <v>1374</v>
      </c>
      <c r="C410" s="42" t="s">
        <v>991</v>
      </c>
      <c r="D410" s="61">
        <v>11.1</v>
      </c>
      <c r="E410" s="62">
        <v>11.29</v>
      </c>
      <c r="F410" s="47">
        <f t="shared" si="6"/>
        <v>1.6829052258635919E-2</v>
      </c>
    </row>
    <row r="411" spans="1:7" s="3" customFormat="1" ht="15.75" customHeight="1">
      <c r="A411" s="40" t="s">
        <v>1338</v>
      </c>
      <c r="B411" s="41" t="s">
        <v>1375</v>
      </c>
      <c r="C411" s="42" t="s">
        <v>1273</v>
      </c>
      <c r="D411" s="61">
        <v>5.0999999999999996</v>
      </c>
      <c r="E411" s="62">
        <v>5.83</v>
      </c>
      <c r="F411" s="47">
        <f t="shared" si="6"/>
        <v>0.12521440823327623</v>
      </c>
    </row>
    <row r="412" spans="1:7" s="3" customFormat="1" ht="15.75" customHeight="1">
      <c r="A412" s="40" t="s">
        <v>1339</v>
      </c>
      <c r="B412" s="41" t="s">
        <v>1376</v>
      </c>
      <c r="C412" s="42" t="s">
        <v>1273</v>
      </c>
      <c r="D412" s="61">
        <v>6.2</v>
      </c>
      <c r="E412" s="62">
        <v>6.4799999999999995</v>
      </c>
      <c r="F412" s="47">
        <f t="shared" si="6"/>
        <v>4.3209876543209784E-2</v>
      </c>
    </row>
    <row r="413" spans="1:7" s="3" customFormat="1" ht="15.75" customHeight="1">
      <c r="A413" s="55" t="s">
        <v>1414</v>
      </c>
      <c r="B413" s="56" t="s">
        <v>1449</v>
      </c>
      <c r="C413" s="57" t="s">
        <v>991</v>
      </c>
      <c r="D413" s="68">
        <v>10.68</v>
      </c>
      <c r="E413" s="69">
        <v>10.98</v>
      </c>
      <c r="F413" s="48">
        <f t="shared" si="6"/>
        <v>2.7322404371584764E-2</v>
      </c>
    </row>
    <row r="414" spans="1:7" s="3" customFormat="1" ht="15.75" customHeight="1">
      <c r="A414" s="55" t="s">
        <v>1415</v>
      </c>
      <c r="B414" s="56" t="s">
        <v>1450</v>
      </c>
      <c r="C414" s="57" t="s">
        <v>1391</v>
      </c>
      <c r="D414" s="68">
        <v>14.25</v>
      </c>
      <c r="E414" s="69">
        <v>15.26</v>
      </c>
      <c r="F414" s="48">
        <f t="shared" si="6"/>
        <v>6.6186107470511124E-2</v>
      </c>
    </row>
    <row r="415" spans="1:7" s="3" customFormat="1" ht="15.75" customHeight="1">
      <c r="A415" s="40" t="s">
        <v>1340</v>
      </c>
      <c r="B415" s="41" t="s">
        <v>1377</v>
      </c>
      <c r="C415" s="42" t="s">
        <v>991</v>
      </c>
      <c r="D415" s="61">
        <v>9.98</v>
      </c>
      <c r="E415" s="62">
        <v>10.18</v>
      </c>
      <c r="F415" s="47">
        <f t="shared" si="6"/>
        <v>1.9646365422396787E-2</v>
      </c>
    </row>
    <row r="416" spans="1:7" s="3" customFormat="1" ht="15.75" customHeight="1">
      <c r="A416" s="40" t="s">
        <v>1341</v>
      </c>
      <c r="B416" s="41" t="s">
        <v>1378</v>
      </c>
      <c r="C416" s="42" t="s">
        <v>991</v>
      </c>
      <c r="D416" s="61">
        <v>8.65</v>
      </c>
      <c r="E416" s="62">
        <v>8.7999999999999989</v>
      </c>
      <c r="F416" s="47">
        <f t="shared" si="6"/>
        <v>1.7045454545454385E-2</v>
      </c>
    </row>
    <row r="417" spans="1:7" s="3" customFormat="1" ht="15.75" customHeight="1">
      <c r="A417" s="40" t="s">
        <v>1342</v>
      </c>
      <c r="B417" s="41" t="s">
        <v>1378</v>
      </c>
      <c r="C417" s="42" t="s">
        <v>1391</v>
      </c>
      <c r="D417" s="61">
        <v>12.88</v>
      </c>
      <c r="E417" s="62">
        <v>13.18</v>
      </c>
      <c r="F417" s="47">
        <f t="shared" si="6"/>
        <v>2.2761760242792028E-2</v>
      </c>
    </row>
    <row r="418" spans="1:7" s="3" customFormat="1" ht="15.75" customHeight="1">
      <c r="A418" s="55" t="s">
        <v>1416</v>
      </c>
      <c r="B418" s="56" t="s">
        <v>1451</v>
      </c>
      <c r="C418" s="57">
        <v>3</v>
      </c>
      <c r="D418" s="68">
        <v>28.99</v>
      </c>
      <c r="E418" s="69">
        <v>29.7</v>
      </c>
      <c r="F418" s="48">
        <f t="shared" si="6"/>
        <v>2.3905723905723934E-2</v>
      </c>
    </row>
    <row r="419" spans="1:7" s="3" customFormat="1" ht="15.75" customHeight="1">
      <c r="A419" s="40" t="s">
        <v>917</v>
      </c>
      <c r="B419" s="41" t="s">
        <v>941</v>
      </c>
      <c r="C419" s="42">
        <v>180</v>
      </c>
      <c r="D419" s="61">
        <v>71.45</v>
      </c>
      <c r="E419" s="62">
        <v>80.75</v>
      </c>
      <c r="F419" s="47">
        <f t="shared" si="6"/>
        <v>0.11517027863777086</v>
      </c>
    </row>
    <row r="420" spans="1:7" s="3" customFormat="1" ht="15.75" customHeight="1">
      <c r="A420" s="7" t="s">
        <v>479</v>
      </c>
      <c r="B420" s="8" t="s">
        <v>480</v>
      </c>
      <c r="C420" s="9">
        <v>90</v>
      </c>
      <c r="D420" s="61">
        <v>45.87</v>
      </c>
      <c r="E420" s="62">
        <v>46.33</v>
      </c>
      <c r="F420" s="47">
        <f t="shared" si="6"/>
        <v>9.9287718540902407E-3</v>
      </c>
      <c r="G420" s="3" t="e">
        <f>VLOOKUP(A420,'Lines Removed'!A192:C223,3,FALSE)</f>
        <v>#N/A</v>
      </c>
    </row>
    <row r="421" spans="1:7" s="3" customFormat="1" ht="15.75" customHeight="1">
      <c r="A421" s="7" t="s">
        <v>1250</v>
      </c>
      <c r="B421" s="8" t="s">
        <v>1301</v>
      </c>
      <c r="C421" s="9">
        <v>28</v>
      </c>
      <c r="D421" s="61">
        <v>11.98</v>
      </c>
      <c r="E421" s="62">
        <v>12.95</v>
      </c>
      <c r="F421" s="47">
        <f t="shared" si="6"/>
        <v>7.490347490347482E-2</v>
      </c>
    </row>
    <row r="422" spans="1:7" s="3" customFormat="1" ht="15.75" customHeight="1">
      <c r="A422" s="7" t="s">
        <v>556</v>
      </c>
      <c r="B422" s="8" t="s">
        <v>557</v>
      </c>
      <c r="C422" s="9">
        <v>28</v>
      </c>
      <c r="D422" s="61">
        <v>10.199999999999999</v>
      </c>
      <c r="E422" s="62">
        <v>10.95</v>
      </c>
      <c r="F422" s="47">
        <f t="shared" si="6"/>
        <v>6.8493150684931517E-2</v>
      </c>
      <c r="G422" s="3" t="e">
        <f>VLOOKUP(A422,'Lines Removed'!A193:C224,3,FALSE)</f>
        <v>#N/A</v>
      </c>
    </row>
    <row r="423" spans="1:7" s="3" customFormat="1" ht="15.75" customHeight="1">
      <c r="A423" s="7" t="s">
        <v>1251</v>
      </c>
      <c r="B423" s="8" t="s">
        <v>1302</v>
      </c>
      <c r="C423" s="9">
        <v>28</v>
      </c>
      <c r="D423" s="61">
        <v>16.399999999999999</v>
      </c>
      <c r="E423" s="62">
        <v>17.5</v>
      </c>
      <c r="F423" s="47">
        <f t="shared" si="6"/>
        <v>6.2857142857142945E-2</v>
      </c>
    </row>
    <row r="424" spans="1:7" s="3" customFormat="1" ht="15.75" customHeight="1">
      <c r="A424" s="7" t="s">
        <v>300</v>
      </c>
      <c r="B424" s="8" t="s">
        <v>301</v>
      </c>
      <c r="C424" s="9">
        <v>100</v>
      </c>
      <c r="D424" s="61">
        <v>44.99</v>
      </c>
      <c r="E424" s="62">
        <v>50.84</v>
      </c>
      <c r="F424" s="47">
        <f t="shared" si="6"/>
        <v>0.11506687647521638</v>
      </c>
      <c r="G424" s="3" t="e">
        <f>VLOOKUP(A424,'Lines Removed'!A195:C226,3,FALSE)</f>
        <v>#N/A</v>
      </c>
    </row>
    <row r="425" spans="1:7" s="3" customFormat="1" ht="15.75" customHeight="1">
      <c r="A425" s="7" t="s">
        <v>312</v>
      </c>
      <c r="B425" s="8" t="s">
        <v>315</v>
      </c>
      <c r="C425" s="9">
        <v>28</v>
      </c>
      <c r="D425" s="61">
        <v>12.88</v>
      </c>
      <c r="E425" s="62">
        <v>14.24</v>
      </c>
      <c r="F425" s="47">
        <f t="shared" si="6"/>
        <v>9.5505617977528046E-2</v>
      </c>
      <c r="G425" s="3" t="e">
        <f>VLOOKUP(A425,'Lines Removed'!A196:C227,3,FALSE)</f>
        <v>#N/A</v>
      </c>
    </row>
    <row r="426" spans="1:7" s="3" customFormat="1" ht="15.75" customHeight="1">
      <c r="A426" s="40" t="s">
        <v>865</v>
      </c>
      <c r="B426" s="41" t="s">
        <v>891</v>
      </c>
      <c r="C426" s="42">
        <v>30</v>
      </c>
      <c r="D426" s="61">
        <v>28.2</v>
      </c>
      <c r="E426" s="62">
        <v>32.19</v>
      </c>
      <c r="F426" s="47">
        <f t="shared" si="6"/>
        <v>0.12395153774464115</v>
      </c>
      <c r="G426" s="3" t="e">
        <f>VLOOKUP(A426,'Lines Removed'!A198:C229,3,FALSE)</f>
        <v>#N/A</v>
      </c>
    </row>
    <row r="427" spans="1:7" s="3" customFormat="1" ht="15.75" customHeight="1">
      <c r="A427" s="40" t="s">
        <v>816</v>
      </c>
      <c r="B427" s="41" t="s">
        <v>841</v>
      </c>
      <c r="C427" s="42">
        <v>30</v>
      </c>
      <c r="D427" s="61">
        <v>26.89</v>
      </c>
      <c r="E427" s="62">
        <v>32.19</v>
      </c>
      <c r="F427" s="47">
        <f t="shared" si="6"/>
        <v>0.16464740602671629</v>
      </c>
    </row>
    <row r="428" spans="1:7" s="3" customFormat="1" ht="15.75" customHeight="1">
      <c r="A428" s="7" t="s">
        <v>1252</v>
      </c>
      <c r="B428" s="8" t="s">
        <v>1303</v>
      </c>
      <c r="C428" s="9" t="s">
        <v>471</v>
      </c>
      <c r="D428" s="61">
        <v>21.05</v>
      </c>
      <c r="E428" s="62">
        <v>21.3</v>
      </c>
      <c r="F428" s="47">
        <f t="shared" si="6"/>
        <v>1.1737089201877934E-2</v>
      </c>
    </row>
    <row r="429" spans="1:7" s="3" customFormat="1" ht="15.75" customHeight="1">
      <c r="A429" s="7" t="s">
        <v>451</v>
      </c>
      <c r="B429" s="8" t="s">
        <v>452</v>
      </c>
      <c r="C429" s="9">
        <v>200</v>
      </c>
      <c r="D429" s="61">
        <v>6.88</v>
      </c>
      <c r="E429" s="62">
        <v>7.63</v>
      </c>
      <c r="F429" s="47">
        <f t="shared" si="6"/>
        <v>9.8296199213630406E-2</v>
      </c>
    </row>
    <row r="430" spans="1:7" s="3" customFormat="1" ht="15.75" customHeight="1">
      <c r="A430" s="55" t="s">
        <v>1417</v>
      </c>
      <c r="B430" s="56" t="s">
        <v>1452</v>
      </c>
      <c r="C430" s="57">
        <v>50</v>
      </c>
      <c r="D430" s="68">
        <v>9.0500000000000007</v>
      </c>
      <c r="E430" s="69">
        <v>9.99</v>
      </c>
      <c r="F430" s="48">
        <f t="shared" si="6"/>
        <v>9.4094094094094041E-2</v>
      </c>
    </row>
    <row r="431" spans="1:7" s="3" customFormat="1" ht="15.75" customHeight="1">
      <c r="A431" s="7" t="s">
        <v>302</v>
      </c>
      <c r="B431" s="8" t="s">
        <v>303</v>
      </c>
      <c r="C431" s="9">
        <v>100</v>
      </c>
      <c r="D431" s="61">
        <v>3.4</v>
      </c>
      <c r="E431" s="62">
        <v>3.81</v>
      </c>
      <c r="F431" s="47">
        <f t="shared" si="6"/>
        <v>0.10761154855643049</v>
      </c>
    </row>
    <row r="432" spans="1:7" s="3" customFormat="1" ht="15.75" customHeight="1">
      <c r="A432" s="7" t="s">
        <v>266</v>
      </c>
      <c r="B432" s="8" t="s">
        <v>267</v>
      </c>
      <c r="C432" s="9">
        <v>50</v>
      </c>
      <c r="D432" s="61">
        <v>9.0500000000000007</v>
      </c>
      <c r="E432" s="62">
        <v>9.99</v>
      </c>
      <c r="F432" s="47">
        <f t="shared" si="6"/>
        <v>9.4094094094094041E-2</v>
      </c>
    </row>
    <row r="433" spans="1:7" s="3" customFormat="1" ht="15.75" customHeight="1">
      <c r="A433" s="7" t="s">
        <v>354</v>
      </c>
      <c r="B433" s="8" t="s">
        <v>355</v>
      </c>
      <c r="C433" s="9">
        <v>50</v>
      </c>
      <c r="D433" s="61">
        <v>13.11</v>
      </c>
      <c r="E433" s="62">
        <v>15.12</v>
      </c>
      <c r="F433" s="47">
        <f t="shared" si="6"/>
        <v>0.13293650793650794</v>
      </c>
      <c r="G433" s="3" t="e">
        <f>VLOOKUP(A433,'Lines Removed'!A201:C232,3,FALSE)</f>
        <v>#N/A</v>
      </c>
    </row>
    <row r="434" spans="1:7" s="3" customFormat="1" ht="15.75" customHeight="1">
      <c r="A434" s="7" t="s">
        <v>277</v>
      </c>
      <c r="B434" s="8" t="s">
        <v>278</v>
      </c>
      <c r="C434" s="9">
        <v>50</v>
      </c>
      <c r="D434" s="61">
        <v>13.11</v>
      </c>
      <c r="E434" s="62">
        <v>15.07</v>
      </c>
      <c r="F434" s="47">
        <f t="shared" si="6"/>
        <v>0.13005972130059726</v>
      </c>
      <c r="G434" s="3" t="e">
        <f>VLOOKUP(A434,'Lines Removed'!A202:C233,3,FALSE)</f>
        <v>#N/A</v>
      </c>
    </row>
    <row r="435" spans="1:7" s="3" customFormat="1" ht="15.75" customHeight="1">
      <c r="A435" s="40" t="s">
        <v>918</v>
      </c>
      <c r="B435" s="41" t="s">
        <v>942</v>
      </c>
      <c r="C435" s="42">
        <v>30</v>
      </c>
      <c r="D435" s="61">
        <v>8.1999999999999993</v>
      </c>
      <c r="E435" s="62">
        <v>8.75</v>
      </c>
      <c r="F435" s="47">
        <f t="shared" si="6"/>
        <v>6.2857142857142945E-2</v>
      </c>
      <c r="G435" s="3" t="e">
        <f>VLOOKUP(A435,'Lines Removed'!A203:C234,3,FALSE)</f>
        <v>#N/A</v>
      </c>
    </row>
    <row r="436" spans="1:7" s="3" customFormat="1" ht="15.75" customHeight="1">
      <c r="A436" s="7" t="s">
        <v>764</v>
      </c>
      <c r="B436" s="8" t="s">
        <v>769</v>
      </c>
      <c r="C436" s="9">
        <v>28</v>
      </c>
      <c r="D436" s="61">
        <v>28.88</v>
      </c>
      <c r="E436" s="62">
        <v>31.6</v>
      </c>
      <c r="F436" s="47">
        <f t="shared" si="6"/>
        <v>8.6075949367088678E-2</v>
      </c>
    </row>
    <row r="437" spans="1:7" s="3" customFormat="1" ht="15.75" customHeight="1">
      <c r="A437" s="40" t="s">
        <v>1343</v>
      </c>
      <c r="B437" s="41" t="s">
        <v>1379</v>
      </c>
      <c r="C437" s="42">
        <v>10</v>
      </c>
      <c r="D437" s="61">
        <v>10.050000000000001</v>
      </c>
      <c r="E437" s="62">
        <v>11.88</v>
      </c>
      <c r="F437" s="47">
        <f t="shared" si="6"/>
        <v>0.15404040404040403</v>
      </c>
    </row>
    <row r="438" spans="1:7" s="3" customFormat="1" ht="15.75" customHeight="1">
      <c r="A438" s="7" t="s">
        <v>558</v>
      </c>
      <c r="B438" s="8" t="s">
        <v>559</v>
      </c>
      <c r="C438" s="9">
        <v>20</v>
      </c>
      <c r="D438" s="61">
        <v>14.81</v>
      </c>
      <c r="E438" s="62">
        <v>17.5</v>
      </c>
      <c r="F438" s="47">
        <f t="shared" si="6"/>
        <v>0.15371428571428569</v>
      </c>
    </row>
    <row r="439" spans="1:7" s="3" customFormat="1" ht="15.75" customHeight="1">
      <c r="A439" s="50" t="s">
        <v>1163</v>
      </c>
      <c r="B439" s="51" t="s">
        <v>1206</v>
      </c>
      <c r="C439" s="52" t="s">
        <v>471</v>
      </c>
      <c r="D439" s="61">
        <v>6.62</v>
      </c>
      <c r="E439" s="62">
        <v>7.49</v>
      </c>
      <c r="F439" s="47">
        <f t="shared" si="6"/>
        <v>0.11615487316421896</v>
      </c>
    </row>
    <row r="440" spans="1:7" s="3" customFormat="1" ht="15.75" customHeight="1">
      <c r="A440" s="7" t="s">
        <v>1001</v>
      </c>
      <c r="B440" s="8" t="s">
        <v>1014</v>
      </c>
      <c r="C440" s="9" t="s">
        <v>999</v>
      </c>
      <c r="D440" s="61">
        <v>3.94</v>
      </c>
      <c r="E440" s="62">
        <v>4.45</v>
      </c>
      <c r="F440" s="47">
        <f t="shared" si="6"/>
        <v>0.11460674157303376</v>
      </c>
      <c r="G440" s="3" t="e">
        <f>VLOOKUP(A440,'Lines Removed'!A208:C239,3,FALSE)</f>
        <v>#N/A</v>
      </c>
    </row>
    <row r="441" spans="1:7" s="3" customFormat="1" ht="15.75" customHeight="1">
      <c r="A441" s="50" t="s">
        <v>960</v>
      </c>
      <c r="B441" s="51" t="s">
        <v>982</v>
      </c>
      <c r="C441" s="52" t="s">
        <v>109</v>
      </c>
      <c r="D441" s="61">
        <v>21.9</v>
      </c>
      <c r="E441" s="62">
        <v>24.8</v>
      </c>
      <c r="F441" s="47">
        <f t="shared" si="6"/>
        <v>0.11693548387096782</v>
      </c>
    </row>
    <row r="442" spans="1:7" s="3" customFormat="1" ht="15.75" customHeight="1">
      <c r="A442" s="50" t="s">
        <v>1164</v>
      </c>
      <c r="B442" s="51" t="s">
        <v>1207</v>
      </c>
      <c r="C442" s="52" t="s">
        <v>109</v>
      </c>
      <c r="D442" s="61">
        <v>21.62</v>
      </c>
      <c r="E442" s="62">
        <v>24.8</v>
      </c>
      <c r="F442" s="47">
        <f t="shared" si="6"/>
        <v>0.12822580645161288</v>
      </c>
    </row>
    <row r="443" spans="1:7" s="3" customFormat="1" ht="15.75" customHeight="1">
      <c r="A443" s="21" t="s">
        <v>592</v>
      </c>
      <c r="B443" s="22" t="s">
        <v>593</v>
      </c>
      <c r="C443" s="23">
        <v>56</v>
      </c>
      <c r="D443" s="61">
        <v>24.91</v>
      </c>
      <c r="E443" s="62">
        <v>25.04</v>
      </c>
      <c r="F443" s="47">
        <f t="shared" si="6"/>
        <v>5.191693290734785E-3</v>
      </c>
      <c r="G443" s="3" t="e">
        <f>VLOOKUP(A443,'Lines Removed'!A210:C241,3,FALSE)</f>
        <v>#N/A</v>
      </c>
    </row>
    <row r="444" spans="1:7" s="3" customFormat="1" ht="15.75" customHeight="1">
      <c r="A444" s="7" t="s">
        <v>672</v>
      </c>
      <c r="B444" s="8" t="s">
        <v>679</v>
      </c>
      <c r="C444" s="9">
        <v>56</v>
      </c>
      <c r="D444" s="61">
        <v>37.450000000000003</v>
      </c>
      <c r="E444" s="62">
        <v>38.119999999999997</v>
      </c>
      <c r="F444" s="47">
        <f t="shared" si="6"/>
        <v>1.757607555089178E-2</v>
      </c>
      <c r="G444" s="3" t="e">
        <f>VLOOKUP(A444,'Lines Removed'!A211:C242,3,FALSE)</f>
        <v>#N/A</v>
      </c>
    </row>
    <row r="445" spans="1:7" s="3" customFormat="1" ht="15.75" customHeight="1">
      <c r="A445" s="15" t="s">
        <v>594</v>
      </c>
      <c r="B445" s="16" t="s">
        <v>595</v>
      </c>
      <c r="C445" s="17">
        <v>56</v>
      </c>
      <c r="D445" s="61">
        <v>49.01</v>
      </c>
      <c r="E445" s="62">
        <v>50.08</v>
      </c>
      <c r="F445" s="47">
        <f t="shared" si="6"/>
        <v>2.136581469648563E-2</v>
      </c>
    </row>
    <row r="446" spans="1:7" s="3" customFormat="1" ht="15.75" customHeight="1">
      <c r="A446" s="7" t="s">
        <v>1253</v>
      </c>
      <c r="B446" s="8" t="s">
        <v>1304</v>
      </c>
      <c r="C446" s="9">
        <v>56</v>
      </c>
      <c r="D446" s="61">
        <v>72.400000000000006</v>
      </c>
      <c r="E446" s="62">
        <v>76.23</v>
      </c>
      <c r="F446" s="47">
        <f t="shared" si="6"/>
        <v>5.0242686606322945E-2</v>
      </c>
    </row>
    <row r="447" spans="1:7" s="3" customFormat="1" ht="15.75" customHeight="1">
      <c r="A447" s="21" t="s">
        <v>596</v>
      </c>
      <c r="B447" s="22" t="s">
        <v>597</v>
      </c>
      <c r="C447" s="23">
        <v>56</v>
      </c>
      <c r="D447" s="61">
        <v>94.12</v>
      </c>
      <c r="E447" s="62">
        <v>100.19</v>
      </c>
      <c r="F447" s="47">
        <f t="shared" si="6"/>
        <v>6.0584888711448182E-2</v>
      </c>
    </row>
    <row r="448" spans="1:7" s="3" customFormat="1" ht="15.75" customHeight="1">
      <c r="A448" s="40" t="s">
        <v>1105</v>
      </c>
      <c r="B448" s="41" t="s">
        <v>1132</v>
      </c>
      <c r="C448" s="42">
        <v>28</v>
      </c>
      <c r="D448" s="61">
        <v>12.25</v>
      </c>
      <c r="E448" s="62">
        <v>12.52</v>
      </c>
      <c r="F448" s="47">
        <f t="shared" si="6"/>
        <v>2.15654952076677E-2</v>
      </c>
    </row>
    <row r="449" spans="1:7" s="3" customFormat="1" ht="15.75" customHeight="1">
      <c r="A449" s="40" t="s">
        <v>1344</v>
      </c>
      <c r="B449" s="41" t="s">
        <v>1380</v>
      </c>
      <c r="C449" s="42">
        <v>56</v>
      </c>
      <c r="D449" s="61">
        <v>146.88999999999999</v>
      </c>
      <c r="E449" s="62">
        <v>152.49</v>
      </c>
      <c r="F449" s="47">
        <f t="shared" si="6"/>
        <v>3.6723719588169862E-2</v>
      </c>
    </row>
    <row r="450" spans="1:7" s="3" customFormat="1" ht="15.75" customHeight="1">
      <c r="A450" s="7" t="s">
        <v>598</v>
      </c>
      <c r="B450" s="8" t="s">
        <v>599</v>
      </c>
      <c r="C450" s="9">
        <v>56</v>
      </c>
      <c r="D450" s="61">
        <v>197.65</v>
      </c>
      <c r="E450" s="62">
        <v>200.39</v>
      </c>
      <c r="F450" s="47">
        <f t="shared" si="6"/>
        <v>1.367333699286382E-2</v>
      </c>
    </row>
    <row r="451" spans="1:7" s="3" customFormat="1" ht="15.75" customHeight="1">
      <c r="A451" s="40" t="s">
        <v>919</v>
      </c>
      <c r="B451" s="41" t="s">
        <v>943</v>
      </c>
      <c r="C451" s="42" t="s">
        <v>924</v>
      </c>
      <c r="D451" s="61">
        <v>69.400000000000006</v>
      </c>
      <c r="E451" s="62">
        <v>70.099999999999994</v>
      </c>
      <c r="F451" s="47">
        <f t="shared" ref="F451:F514" si="7">(E451-D451)/E451</f>
        <v>9.9857346647644601E-3</v>
      </c>
    </row>
    <row r="452" spans="1:7" s="3" customFormat="1" ht="15.75" customHeight="1">
      <c r="A452" s="7" t="s">
        <v>1254</v>
      </c>
      <c r="B452" s="8" t="s">
        <v>1305</v>
      </c>
      <c r="C452" s="9">
        <v>42</v>
      </c>
      <c r="D452" s="61">
        <v>8.7899999999999991</v>
      </c>
      <c r="E452" s="62">
        <v>9.64</v>
      </c>
      <c r="F452" s="47">
        <f t="shared" si="7"/>
        <v>8.8174273858921307E-2</v>
      </c>
    </row>
    <row r="453" spans="1:7" s="3" customFormat="1" ht="15.75" customHeight="1">
      <c r="A453" s="7" t="s">
        <v>393</v>
      </c>
      <c r="B453" s="8" t="s">
        <v>394</v>
      </c>
      <c r="C453" s="9">
        <v>28</v>
      </c>
      <c r="D453" s="61">
        <v>10.45</v>
      </c>
      <c r="E453" s="62">
        <v>11.34</v>
      </c>
      <c r="F453" s="47">
        <f t="shared" si="7"/>
        <v>7.8483245149911868E-2</v>
      </c>
    </row>
    <row r="454" spans="1:7" s="3" customFormat="1" ht="15.75" customHeight="1">
      <c r="A454" s="40" t="s">
        <v>740</v>
      </c>
      <c r="B454" s="41" t="s">
        <v>756</v>
      </c>
      <c r="C454" s="42" t="s">
        <v>498</v>
      </c>
      <c r="D454" s="61">
        <v>17.28</v>
      </c>
      <c r="E454" s="62">
        <v>17.86</v>
      </c>
      <c r="F454" s="47">
        <f t="shared" si="7"/>
        <v>3.2474804031354887E-2</v>
      </c>
    </row>
    <row r="455" spans="1:7" s="3" customFormat="1" ht="15.75" customHeight="1">
      <c r="A455" s="7" t="s">
        <v>499</v>
      </c>
      <c r="B455" s="8" t="s">
        <v>500</v>
      </c>
      <c r="C455" s="9">
        <v>60</v>
      </c>
      <c r="D455" s="61">
        <v>9.5</v>
      </c>
      <c r="E455" s="62">
        <v>10.06</v>
      </c>
      <c r="F455" s="47">
        <f t="shared" si="7"/>
        <v>5.5666003976143186E-2</v>
      </c>
    </row>
    <row r="456" spans="1:7" s="3" customFormat="1" ht="15.75" customHeight="1">
      <c r="A456" s="40" t="s">
        <v>866</v>
      </c>
      <c r="B456" s="41" t="s">
        <v>892</v>
      </c>
      <c r="C456" s="42">
        <v>28</v>
      </c>
      <c r="D456" s="61">
        <v>7.3</v>
      </c>
      <c r="E456" s="62">
        <v>9.7200000000000006</v>
      </c>
      <c r="F456" s="47">
        <f t="shared" si="7"/>
        <v>0.24897119341563792</v>
      </c>
      <c r="G456" s="3" t="e">
        <f>VLOOKUP(A456,'Lines Removed'!A230:C261,3,FALSE)</f>
        <v>#N/A</v>
      </c>
    </row>
    <row r="457" spans="1:7" s="3" customFormat="1" ht="15.75" customHeight="1">
      <c r="A457" s="40" t="s">
        <v>867</v>
      </c>
      <c r="B457" s="41" t="s">
        <v>893</v>
      </c>
      <c r="C457" s="42">
        <v>28</v>
      </c>
      <c r="D457" s="61">
        <v>10.1</v>
      </c>
      <c r="E457" s="62">
        <v>11.49</v>
      </c>
      <c r="F457" s="47">
        <f t="shared" si="7"/>
        <v>0.12097476066144479</v>
      </c>
      <c r="G457" s="3" t="e">
        <f>VLOOKUP(A457,'Lines Removed'!A231:C262,3,FALSE)</f>
        <v>#N/A</v>
      </c>
    </row>
    <row r="458" spans="1:7" s="3" customFormat="1" ht="15.75" customHeight="1">
      <c r="A458" s="40" t="s">
        <v>817</v>
      </c>
      <c r="B458" s="41" t="s">
        <v>842</v>
      </c>
      <c r="C458" s="42">
        <v>28</v>
      </c>
      <c r="D458" s="61">
        <v>11</v>
      </c>
      <c r="E458" s="62">
        <v>13.26</v>
      </c>
      <c r="F458" s="47">
        <f t="shared" si="7"/>
        <v>0.17043740573152336</v>
      </c>
      <c r="G458" s="3" t="e">
        <f>VLOOKUP(A458,'Lines Removed'!A232:C263,3,FALSE)</f>
        <v>#N/A</v>
      </c>
    </row>
    <row r="459" spans="1:7" s="3" customFormat="1" ht="15.75" customHeight="1">
      <c r="A459" s="7" t="s">
        <v>1255</v>
      </c>
      <c r="B459" s="8" t="s">
        <v>1306</v>
      </c>
      <c r="C459" s="9" t="s">
        <v>1274</v>
      </c>
      <c r="D459" s="61">
        <v>63.82</v>
      </c>
      <c r="E459" s="62">
        <v>65</v>
      </c>
      <c r="F459" s="47">
        <f t="shared" si="7"/>
        <v>1.8153846153846149E-2</v>
      </c>
    </row>
    <row r="460" spans="1:7" s="3" customFormat="1" ht="15.75" customHeight="1">
      <c r="A460" s="40" t="s">
        <v>818</v>
      </c>
      <c r="B460" s="41" t="s">
        <v>843</v>
      </c>
      <c r="C460" s="42">
        <v>30</v>
      </c>
      <c r="D460" s="61">
        <v>32.26</v>
      </c>
      <c r="E460" s="62">
        <v>35.64</v>
      </c>
      <c r="F460" s="47">
        <f t="shared" si="7"/>
        <v>9.4837261503928239E-2</v>
      </c>
      <c r="G460" s="3" t="e">
        <f>VLOOKUP(A460,'Lines Removed'!A233:C264,3,FALSE)</f>
        <v>#N/A</v>
      </c>
    </row>
    <row r="461" spans="1:7" s="3" customFormat="1" ht="15.75" customHeight="1">
      <c r="A461" s="50" t="s">
        <v>136</v>
      </c>
      <c r="B461" s="51" t="s">
        <v>137</v>
      </c>
      <c r="C461" s="52">
        <v>56</v>
      </c>
      <c r="D461" s="61">
        <v>29.56</v>
      </c>
      <c r="E461" s="62">
        <v>33.369999999999997</v>
      </c>
      <c r="F461" s="47">
        <f t="shared" si="7"/>
        <v>0.11417440815103383</v>
      </c>
    </row>
    <row r="462" spans="1:7" s="3" customFormat="1" ht="15.75" customHeight="1">
      <c r="A462" s="40" t="s">
        <v>819</v>
      </c>
      <c r="B462" s="41" t="s">
        <v>844</v>
      </c>
      <c r="C462" s="42">
        <v>84</v>
      </c>
      <c r="D462" s="61">
        <v>7.45</v>
      </c>
      <c r="E462" s="62">
        <v>8.1</v>
      </c>
      <c r="F462" s="47">
        <f t="shared" si="7"/>
        <v>8.0246913580246854E-2</v>
      </c>
    </row>
    <row r="463" spans="1:7" s="3" customFormat="1" ht="15.75" customHeight="1">
      <c r="A463" s="7" t="s">
        <v>501</v>
      </c>
      <c r="B463" s="8" t="s">
        <v>502</v>
      </c>
      <c r="C463" s="9">
        <v>60</v>
      </c>
      <c r="D463" s="61">
        <v>8.99</v>
      </c>
      <c r="E463" s="62">
        <v>9.6300000000000008</v>
      </c>
      <c r="F463" s="47">
        <f t="shared" si="7"/>
        <v>6.6458982346832868E-2</v>
      </c>
      <c r="G463" s="3" t="e">
        <f>VLOOKUP(A463,'Lines Removed'!A236:C267,3,FALSE)</f>
        <v>#N/A</v>
      </c>
    </row>
    <row r="464" spans="1:7" s="3" customFormat="1" ht="15.75" customHeight="1">
      <c r="A464" s="40" t="s">
        <v>741</v>
      </c>
      <c r="B464" s="41" t="s">
        <v>757</v>
      </c>
      <c r="C464" s="42">
        <v>56</v>
      </c>
      <c r="D464" s="61">
        <v>36.85</v>
      </c>
      <c r="E464" s="62">
        <v>40.17</v>
      </c>
      <c r="F464" s="47">
        <f t="shared" si="7"/>
        <v>8.2648742842917608E-2</v>
      </c>
      <c r="G464" s="3" t="e">
        <f>VLOOKUP(A464,'Lines Removed'!A237:C268,3,FALSE)</f>
        <v>#N/A</v>
      </c>
    </row>
    <row r="465" spans="1:7" s="3" customFormat="1" ht="15.75" customHeight="1">
      <c r="A465" s="40" t="s">
        <v>742</v>
      </c>
      <c r="B465" s="41" t="s">
        <v>758</v>
      </c>
      <c r="C465" s="42">
        <v>56</v>
      </c>
      <c r="D465" s="61">
        <v>37.25</v>
      </c>
      <c r="E465" s="62">
        <v>40.17</v>
      </c>
      <c r="F465" s="47">
        <f t="shared" si="7"/>
        <v>7.2691062982325153E-2</v>
      </c>
    </row>
    <row r="466" spans="1:7" s="3" customFormat="1" ht="15.75" customHeight="1">
      <c r="A466" s="7" t="s">
        <v>39</v>
      </c>
      <c r="B466" s="8" t="s">
        <v>40</v>
      </c>
      <c r="C466" s="9">
        <v>84</v>
      </c>
      <c r="D466" s="61">
        <v>6.42</v>
      </c>
      <c r="E466" s="62">
        <v>7.3</v>
      </c>
      <c r="F466" s="47">
        <f t="shared" si="7"/>
        <v>0.12054794520547944</v>
      </c>
      <c r="G466" s="3" t="e">
        <f>VLOOKUP(A466,'Lines Removed'!A239:C270,3,FALSE)</f>
        <v>#N/A</v>
      </c>
    </row>
    <row r="467" spans="1:7" s="3" customFormat="1" ht="15.75" customHeight="1">
      <c r="A467" s="50" t="s">
        <v>1165</v>
      </c>
      <c r="B467" s="51" t="s">
        <v>1208</v>
      </c>
      <c r="C467" s="52">
        <v>84</v>
      </c>
      <c r="D467" s="61">
        <v>6.69</v>
      </c>
      <c r="E467" s="62">
        <v>7.3</v>
      </c>
      <c r="F467" s="47">
        <f t="shared" si="7"/>
        <v>8.3561643835616359E-2</v>
      </c>
    </row>
    <row r="468" spans="1:7" s="3" customFormat="1" ht="15.75" customHeight="1">
      <c r="A468" s="50" t="s">
        <v>1166</v>
      </c>
      <c r="B468" s="51" t="s">
        <v>1209</v>
      </c>
      <c r="C468" s="52">
        <v>28</v>
      </c>
      <c r="D468" s="61">
        <v>31.1</v>
      </c>
      <c r="E468" s="62">
        <v>33.68</v>
      </c>
      <c r="F468" s="47">
        <f t="shared" si="7"/>
        <v>7.6603325415676909E-2</v>
      </c>
    </row>
    <row r="469" spans="1:7" s="3" customFormat="1" ht="15.75" customHeight="1">
      <c r="A469" s="7" t="s">
        <v>77</v>
      </c>
      <c r="B469" s="8" t="s">
        <v>78</v>
      </c>
      <c r="C469" s="9">
        <v>28</v>
      </c>
      <c r="D469" s="61">
        <v>11.98</v>
      </c>
      <c r="E469" s="62">
        <v>13.94</v>
      </c>
      <c r="F469" s="47">
        <f t="shared" si="7"/>
        <v>0.14060258249641314</v>
      </c>
    </row>
    <row r="470" spans="1:7" s="3" customFormat="1" ht="15.75" customHeight="1">
      <c r="A470" s="7" t="s">
        <v>1256</v>
      </c>
      <c r="B470" s="8" t="s">
        <v>1307</v>
      </c>
      <c r="C470" s="9">
        <v>1</v>
      </c>
      <c r="D470" s="61">
        <v>74.2</v>
      </c>
      <c r="E470" s="62">
        <v>75.239999999999995</v>
      </c>
      <c r="F470" s="47">
        <f t="shared" si="7"/>
        <v>1.3822434875066349E-2</v>
      </c>
    </row>
    <row r="471" spans="1:7" s="3" customFormat="1" ht="15.75" customHeight="1">
      <c r="A471" s="55" t="s">
        <v>1418</v>
      </c>
      <c r="B471" s="56" t="s">
        <v>1453</v>
      </c>
      <c r="C471" s="57">
        <v>10</v>
      </c>
      <c r="D471" s="68">
        <v>2.35</v>
      </c>
      <c r="E471" s="69">
        <v>2.4700000000000002</v>
      </c>
      <c r="F471" s="48">
        <f t="shared" si="7"/>
        <v>4.8582995951417046E-2</v>
      </c>
    </row>
    <row r="472" spans="1:7" s="3" customFormat="1" ht="15.75" customHeight="1">
      <c r="A472" s="40" t="s">
        <v>1345</v>
      </c>
      <c r="B472" s="41" t="s">
        <v>1381</v>
      </c>
      <c r="C472" s="42" t="s">
        <v>1392</v>
      </c>
      <c r="D472" s="61">
        <v>8.1</v>
      </c>
      <c r="E472" s="62">
        <v>10.17</v>
      </c>
      <c r="F472" s="47">
        <f t="shared" si="7"/>
        <v>0.2035398230088496</v>
      </c>
    </row>
    <row r="473" spans="1:7" s="3" customFormat="1" ht="15.75" customHeight="1">
      <c r="A473" s="10" t="s">
        <v>41</v>
      </c>
      <c r="B473" s="11" t="s">
        <v>42</v>
      </c>
      <c r="C473" s="12">
        <v>20</v>
      </c>
      <c r="D473" s="61">
        <v>22.89</v>
      </c>
      <c r="E473" s="62">
        <v>26.42</v>
      </c>
      <c r="F473" s="47">
        <f t="shared" si="7"/>
        <v>0.13361090083270252</v>
      </c>
    </row>
    <row r="474" spans="1:7" s="3" customFormat="1" ht="15.75" customHeight="1">
      <c r="A474" s="40" t="s">
        <v>868</v>
      </c>
      <c r="B474" s="41" t="s">
        <v>894</v>
      </c>
      <c r="C474" s="42">
        <v>20</v>
      </c>
      <c r="D474" s="61">
        <v>34.1</v>
      </c>
      <c r="E474" s="62">
        <v>40</v>
      </c>
      <c r="F474" s="47">
        <f t="shared" si="7"/>
        <v>0.14749999999999996</v>
      </c>
      <c r="G474" s="3" t="e">
        <f>VLOOKUP(A474,'Lines Removed'!A243:C274,3,FALSE)</f>
        <v>#N/A</v>
      </c>
    </row>
    <row r="475" spans="1:7" s="3" customFormat="1" ht="15.75" customHeight="1">
      <c r="A475" s="50" t="s">
        <v>1167</v>
      </c>
      <c r="B475" s="51" t="s">
        <v>1210</v>
      </c>
      <c r="C475" s="52" t="s">
        <v>1183</v>
      </c>
      <c r="D475" s="61">
        <v>10.82</v>
      </c>
      <c r="E475" s="62">
        <v>11.84</v>
      </c>
      <c r="F475" s="47">
        <f t="shared" si="7"/>
        <v>8.6148648648648615E-2</v>
      </c>
    </row>
    <row r="476" spans="1:7" ht="15.75" customHeight="1">
      <c r="A476" s="55" t="s">
        <v>1419</v>
      </c>
      <c r="B476" s="56" t="s">
        <v>1454</v>
      </c>
      <c r="C476" s="57">
        <v>50</v>
      </c>
      <c r="D476" s="68">
        <v>12.66</v>
      </c>
      <c r="E476" s="69">
        <v>13.86</v>
      </c>
      <c r="F476" s="48">
        <f t="shared" si="7"/>
        <v>8.6580086580086535E-2</v>
      </c>
      <c r="G476" s="3"/>
    </row>
    <row r="477" spans="1:7" s="3" customFormat="1" ht="15.75" customHeight="1">
      <c r="A477" s="50" t="s">
        <v>1168</v>
      </c>
      <c r="B477" s="51" t="s">
        <v>1211</v>
      </c>
      <c r="C477" s="52">
        <v>50</v>
      </c>
      <c r="D477" s="61">
        <v>14.62</v>
      </c>
      <c r="E477" s="62">
        <v>16.149999999999999</v>
      </c>
      <c r="F477" s="47">
        <f t="shared" si="7"/>
        <v>9.4736842105263133E-2</v>
      </c>
    </row>
    <row r="478" spans="1:7" s="3" customFormat="1" ht="15.75" customHeight="1">
      <c r="A478" s="7" t="s">
        <v>415</v>
      </c>
      <c r="B478" s="18" t="s">
        <v>425</v>
      </c>
      <c r="C478" s="19" t="s">
        <v>418</v>
      </c>
      <c r="D478" s="61">
        <v>16.95</v>
      </c>
      <c r="E478" s="62">
        <v>17.21</v>
      </c>
      <c r="F478" s="47">
        <f t="shared" si="7"/>
        <v>1.5107495642068655E-2</v>
      </c>
    </row>
    <row r="479" spans="1:7" s="3" customFormat="1" ht="15.75" customHeight="1">
      <c r="A479" s="10" t="s">
        <v>685</v>
      </c>
      <c r="B479" s="11" t="s">
        <v>700</v>
      </c>
      <c r="C479" s="12">
        <v>60</v>
      </c>
      <c r="D479" s="61">
        <v>43.2</v>
      </c>
      <c r="E479" s="62">
        <v>48.98</v>
      </c>
      <c r="F479" s="47">
        <f t="shared" si="7"/>
        <v>0.11800734993875039</v>
      </c>
    </row>
    <row r="480" spans="1:7" s="3" customFormat="1" ht="15.75" customHeight="1">
      <c r="A480" s="40" t="s">
        <v>1106</v>
      </c>
      <c r="B480" s="41" t="s">
        <v>1133</v>
      </c>
      <c r="C480" s="42">
        <v>28</v>
      </c>
      <c r="D480" s="61">
        <v>24.08</v>
      </c>
      <c r="E480" s="62">
        <v>28.51</v>
      </c>
      <c r="F480" s="47">
        <f t="shared" si="7"/>
        <v>0.15538407576289032</v>
      </c>
    </row>
    <row r="481" spans="1:7" s="3" customFormat="1" ht="15.75" customHeight="1">
      <c r="A481" s="7" t="s">
        <v>117</v>
      </c>
      <c r="B481" s="8" t="s">
        <v>118</v>
      </c>
      <c r="C481" s="9">
        <v>28</v>
      </c>
      <c r="D481" s="61">
        <v>29.66</v>
      </c>
      <c r="E481" s="62">
        <v>34.270000000000003</v>
      </c>
      <c r="F481" s="47">
        <f t="shared" si="7"/>
        <v>0.13451998832798373</v>
      </c>
    </row>
    <row r="482" spans="1:7" s="3" customFormat="1" ht="15.75" customHeight="1">
      <c r="A482" s="7" t="s">
        <v>503</v>
      </c>
      <c r="B482" s="8" t="s">
        <v>504</v>
      </c>
      <c r="C482" s="9">
        <v>60</v>
      </c>
      <c r="D482" s="61">
        <v>23</v>
      </c>
      <c r="E482" s="62">
        <v>26</v>
      </c>
      <c r="F482" s="47">
        <f t="shared" si="7"/>
        <v>0.11538461538461539</v>
      </c>
    </row>
    <row r="483" spans="1:7" s="3" customFormat="1" ht="15.75" customHeight="1">
      <c r="A483" s="55" t="s">
        <v>1420</v>
      </c>
      <c r="B483" s="56" t="s">
        <v>1455</v>
      </c>
      <c r="C483" s="57" t="s">
        <v>1429</v>
      </c>
      <c r="D483" s="68">
        <v>29.3</v>
      </c>
      <c r="E483" s="69">
        <v>29.5</v>
      </c>
      <c r="F483" s="48">
        <f t="shared" si="7"/>
        <v>6.7796610169491281E-3</v>
      </c>
    </row>
    <row r="484" spans="1:7" s="3" customFormat="1" ht="15.75" customHeight="1">
      <c r="A484" s="7" t="s">
        <v>560</v>
      </c>
      <c r="B484" s="18" t="s">
        <v>561</v>
      </c>
      <c r="C484" s="19" t="s">
        <v>23</v>
      </c>
      <c r="D484" s="61">
        <v>110.45</v>
      </c>
      <c r="E484" s="62">
        <v>120</v>
      </c>
      <c r="F484" s="47">
        <f t="shared" si="7"/>
        <v>7.9583333333333311E-2</v>
      </c>
      <c r="G484" s="3" t="e">
        <f>VLOOKUP(A484,'Lines Removed'!A251:C282,3,FALSE)</f>
        <v>#N/A</v>
      </c>
    </row>
    <row r="485" spans="1:7" s="3" customFormat="1" ht="15.75" customHeight="1">
      <c r="A485" s="10" t="s">
        <v>221</v>
      </c>
      <c r="B485" s="11" t="s">
        <v>226</v>
      </c>
      <c r="C485" s="12">
        <v>28</v>
      </c>
      <c r="D485" s="61">
        <v>60.28</v>
      </c>
      <c r="E485" s="62">
        <v>64.900000000000006</v>
      </c>
      <c r="F485" s="47">
        <f t="shared" si="7"/>
        <v>7.1186440677966159E-2</v>
      </c>
    </row>
    <row r="486" spans="1:7" s="3" customFormat="1" ht="15.75" customHeight="1">
      <c r="A486" s="7" t="s">
        <v>562</v>
      </c>
      <c r="B486" s="8" t="s">
        <v>563</v>
      </c>
      <c r="C486" s="9">
        <v>28</v>
      </c>
      <c r="D486" s="61">
        <v>74.59</v>
      </c>
      <c r="E486" s="62">
        <v>79.8</v>
      </c>
      <c r="F486" s="47">
        <f t="shared" si="7"/>
        <v>6.5288220551378368E-2</v>
      </c>
      <c r="G486" s="3" t="e">
        <f>VLOOKUP(A486,'Lines Removed'!A254:C285,3,FALSE)</f>
        <v>#N/A</v>
      </c>
    </row>
    <row r="487" spans="1:7" s="3" customFormat="1" ht="15.75" customHeight="1">
      <c r="A487" s="10" t="s">
        <v>1029</v>
      </c>
      <c r="B487" s="11" t="s">
        <v>1048</v>
      </c>
      <c r="C487" s="12">
        <v>180</v>
      </c>
      <c r="D487" s="61">
        <v>163.24</v>
      </c>
      <c r="E487" s="62">
        <v>167.04</v>
      </c>
      <c r="F487" s="47">
        <f t="shared" si="7"/>
        <v>2.274904214559377E-2</v>
      </c>
    </row>
    <row r="488" spans="1:7" s="3" customFormat="1" ht="15.75" customHeight="1">
      <c r="A488" s="55" t="s">
        <v>1421</v>
      </c>
      <c r="B488" s="56" t="s">
        <v>1456</v>
      </c>
      <c r="C488" s="57">
        <v>180</v>
      </c>
      <c r="D488" s="68">
        <v>165.77</v>
      </c>
      <c r="E488" s="69">
        <v>167.04</v>
      </c>
      <c r="F488" s="48">
        <f t="shared" si="7"/>
        <v>7.6029693486588954E-3</v>
      </c>
    </row>
    <row r="489" spans="1:7" s="3" customFormat="1" ht="15.75" customHeight="1">
      <c r="A489" s="10" t="s">
        <v>686</v>
      </c>
      <c r="B489" s="11" t="s">
        <v>701</v>
      </c>
      <c r="C489" s="12">
        <v>28</v>
      </c>
      <c r="D489" s="61">
        <v>11.62</v>
      </c>
      <c r="E489" s="62">
        <v>12.54</v>
      </c>
      <c r="F489" s="47">
        <f t="shared" si="7"/>
        <v>7.3365231259968106E-2</v>
      </c>
      <c r="G489" s="3" t="e">
        <f>VLOOKUP(A489,'Lines Removed'!A256:C287,3,FALSE)</f>
        <v>#N/A</v>
      </c>
    </row>
    <row r="490" spans="1:7" s="3" customFormat="1" ht="15.75" customHeight="1">
      <c r="A490" s="27" t="s">
        <v>613</v>
      </c>
      <c r="B490" s="28" t="s">
        <v>638</v>
      </c>
      <c r="C490" s="12">
        <v>28</v>
      </c>
      <c r="D490" s="61">
        <v>24.3</v>
      </c>
      <c r="E490" s="62">
        <v>25.09</v>
      </c>
      <c r="F490" s="47">
        <f t="shared" si="7"/>
        <v>3.1486648066958917E-2</v>
      </c>
    </row>
    <row r="491" spans="1:7" s="3" customFormat="1" ht="15.75" customHeight="1">
      <c r="A491" s="27" t="s">
        <v>614</v>
      </c>
      <c r="B491" s="28" t="s">
        <v>639</v>
      </c>
      <c r="C491" s="12">
        <v>28</v>
      </c>
      <c r="D491" s="61">
        <v>41.2</v>
      </c>
      <c r="E491" s="62">
        <v>42.11</v>
      </c>
      <c r="F491" s="47">
        <f t="shared" si="7"/>
        <v>2.1610068867252353E-2</v>
      </c>
      <c r="G491" s="3" t="e">
        <f>VLOOKUP(A491,'Lines Removed'!A257:C288,3,FALSE)</f>
        <v>#N/A</v>
      </c>
    </row>
    <row r="492" spans="1:7" s="3" customFormat="1" ht="15.75" customHeight="1">
      <c r="A492" s="10" t="s">
        <v>961</v>
      </c>
      <c r="B492" s="11" t="s">
        <v>983</v>
      </c>
      <c r="C492" s="12" t="s">
        <v>695</v>
      </c>
      <c r="D492" s="61">
        <v>7.4</v>
      </c>
      <c r="E492" s="62">
        <v>7.53</v>
      </c>
      <c r="F492" s="47">
        <f t="shared" si="7"/>
        <v>1.7264276228419639E-2</v>
      </c>
      <c r="G492" s="3" t="e">
        <f>VLOOKUP(A492,'Lines Removed'!A259:C290,3,FALSE)</f>
        <v>#N/A</v>
      </c>
    </row>
    <row r="493" spans="1:7" s="3" customFormat="1" ht="15.75" customHeight="1">
      <c r="A493" s="40" t="s">
        <v>820</v>
      </c>
      <c r="B493" s="41" t="s">
        <v>845</v>
      </c>
      <c r="C493" s="42" t="s">
        <v>695</v>
      </c>
      <c r="D493" s="61">
        <v>7.15</v>
      </c>
      <c r="E493" s="62">
        <v>7.53</v>
      </c>
      <c r="F493" s="47">
        <f t="shared" si="7"/>
        <v>5.0464807436918974E-2</v>
      </c>
    </row>
    <row r="494" spans="1:7" s="3" customFormat="1" ht="15.75" customHeight="1">
      <c r="A494" s="10" t="s">
        <v>687</v>
      </c>
      <c r="B494" s="11" t="s">
        <v>702</v>
      </c>
      <c r="C494" s="12" t="s">
        <v>695</v>
      </c>
      <c r="D494" s="61">
        <v>5.8</v>
      </c>
      <c r="E494" s="62">
        <v>7.67</v>
      </c>
      <c r="F494" s="47">
        <f t="shared" si="7"/>
        <v>0.24380704041720994</v>
      </c>
      <c r="G494" s="3" t="e">
        <f>VLOOKUP(A494,'Lines Removed'!A262:C293,3,FALSE)</f>
        <v>#N/A</v>
      </c>
    </row>
    <row r="495" spans="1:7" s="3" customFormat="1" ht="15.75" customHeight="1">
      <c r="A495" s="40" t="s">
        <v>1108</v>
      </c>
      <c r="B495" s="41" t="s">
        <v>1135</v>
      </c>
      <c r="C495" s="42" t="s">
        <v>695</v>
      </c>
      <c r="D495" s="61">
        <v>5.8</v>
      </c>
      <c r="E495" s="62">
        <v>7.67</v>
      </c>
      <c r="F495" s="47">
        <f t="shared" si="7"/>
        <v>0.24380704041720994</v>
      </c>
    </row>
    <row r="496" spans="1:7" s="3" customFormat="1" ht="15.75" customHeight="1">
      <c r="A496" s="55" t="s">
        <v>1422</v>
      </c>
      <c r="B496" s="56" t="s">
        <v>1457</v>
      </c>
      <c r="C496" s="57" t="s">
        <v>1430</v>
      </c>
      <c r="D496" s="68">
        <v>5.9</v>
      </c>
      <c r="E496" s="69">
        <v>7.67</v>
      </c>
      <c r="F496" s="48">
        <f t="shared" si="7"/>
        <v>0.23076923076923073</v>
      </c>
    </row>
    <row r="497" spans="1:7" s="3" customFormat="1" ht="15.75" customHeight="1">
      <c r="A497" s="10" t="s">
        <v>688</v>
      </c>
      <c r="B497" s="11" t="s">
        <v>703</v>
      </c>
      <c r="C497" s="12" t="s">
        <v>695</v>
      </c>
      <c r="D497" s="61">
        <v>6.4</v>
      </c>
      <c r="E497" s="62">
        <v>7.35</v>
      </c>
      <c r="F497" s="47">
        <f t="shared" si="7"/>
        <v>0.12925170068027203</v>
      </c>
      <c r="G497" s="3" t="e">
        <f>VLOOKUP(A497,'Lines Removed'!A265:C296,3,FALSE)</f>
        <v>#N/A</v>
      </c>
    </row>
    <row r="498" spans="1:7" s="3" customFormat="1" ht="15.75" customHeight="1">
      <c r="A498" s="10" t="s">
        <v>689</v>
      </c>
      <c r="B498" s="11" t="s">
        <v>704</v>
      </c>
      <c r="C498" s="12" t="s">
        <v>695</v>
      </c>
      <c r="D498" s="61">
        <v>6.5</v>
      </c>
      <c r="E498" s="62">
        <v>7.35</v>
      </c>
      <c r="F498" s="47">
        <f t="shared" si="7"/>
        <v>0.11564625850340132</v>
      </c>
      <c r="G498" s="3" t="e">
        <f>VLOOKUP(A498,'Lines Removed'!A267:C298,3,FALSE)</f>
        <v>#N/A</v>
      </c>
    </row>
    <row r="499" spans="1:7" ht="15.75" customHeight="1">
      <c r="A499" s="10" t="s">
        <v>690</v>
      </c>
      <c r="B499" s="11" t="s">
        <v>705</v>
      </c>
      <c r="C499" s="12" t="s">
        <v>695</v>
      </c>
      <c r="D499" s="61">
        <v>6.5</v>
      </c>
      <c r="E499" s="62">
        <v>7.35</v>
      </c>
      <c r="F499" s="47">
        <f t="shared" si="7"/>
        <v>0.11564625850340132</v>
      </c>
      <c r="G499" s="3" t="e">
        <f>VLOOKUP(A499,'Lines Removed'!A268:C299,3,FALSE)</f>
        <v>#N/A</v>
      </c>
    </row>
    <row r="500" spans="1:7" s="3" customFormat="1" ht="15.75" customHeight="1">
      <c r="A500" s="40" t="s">
        <v>821</v>
      </c>
      <c r="B500" s="41" t="s">
        <v>846</v>
      </c>
      <c r="C500" s="42">
        <v>56</v>
      </c>
      <c r="D500" s="61">
        <v>311.24</v>
      </c>
      <c r="E500" s="62">
        <v>320.33</v>
      </c>
      <c r="F500" s="47">
        <f t="shared" si="7"/>
        <v>2.8376986232947196E-2</v>
      </c>
    </row>
    <row r="501" spans="1:7" s="3" customFormat="1" ht="15.75" customHeight="1">
      <c r="A501" s="7" t="s">
        <v>1257</v>
      </c>
      <c r="B501" s="8" t="s">
        <v>1308</v>
      </c>
      <c r="C501" s="9" t="s">
        <v>23</v>
      </c>
      <c r="D501" s="61">
        <v>34.65</v>
      </c>
      <c r="E501" s="62">
        <v>37.01</v>
      </c>
      <c r="F501" s="47">
        <f t="shared" si="7"/>
        <v>6.3766549581194265E-2</v>
      </c>
    </row>
    <row r="502" spans="1:7" s="3" customFormat="1" ht="15.75" customHeight="1">
      <c r="A502" s="7" t="s">
        <v>1258</v>
      </c>
      <c r="B502" s="8" t="s">
        <v>1309</v>
      </c>
      <c r="C502" s="9">
        <v>28</v>
      </c>
      <c r="D502" s="61">
        <v>24.15</v>
      </c>
      <c r="E502" s="62">
        <v>26.12</v>
      </c>
      <c r="F502" s="47">
        <f t="shared" si="7"/>
        <v>7.5421133231240514E-2</v>
      </c>
    </row>
    <row r="503" spans="1:7" s="3" customFormat="1" ht="15.75" customHeight="1">
      <c r="A503" s="7" t="s">
        <v>313</v>
      </c>
      <c r="B503" s="8" t="s">
        <v>316</v>
      </c>
      <c r="C503" s="9">
        <v>28</v>
      </c>
      <c r="D503" s="61">
        <v>27.05</v>
      </c>
      <c r="E503" s="62">
        <v>28.99</v>
      </c>
      <c r="F503" s="47">
        <f t="shared" si="7"/>
        <v>6.6919627457743977E-2</v>
      </c>
      <c r="G503" s="3" t="e">
        <f>VLOOKUP(A503,'Lines Removed'!A271:C302,3,FALSE)</f>
        <v>#N/A</v>
      </c>
    </row>
    <row r="504" spans="1:7" s="3" customFormat="1" ht="15.75" customHeight="1">
      <c r="A504" s="10" t="s">
        <v>146</v>
      </c>
      <c r="B504" s="11" t="s">
        <v>147</v>
      </c>
      <c r="C504" s="12">
        <v>28</v>
      </c>
      <c r="D504" s="61">
        <v>34.99</v>
      </c>
      <c r="E504" s="62">
        <v>37.340000000000003</v>
      </c>
      <c r="F504" s="47">
        <f t="shared" si="7"/>
        <v>6.293519014461707E-2</v>
      </c>
      <c r="G504" s="3" t="e">
        <f>VLOOKUP(A504,'Lines Removed'!A272:C303,3,FALSE)</f>
        <v>#N/A</v>
      </c>
    </row>
    <row r="505" spans="1:7" s="3" customFormat="1" ht="15.75" customHeight="1">
      <c r="A505" s="40" t="s">
        <v>920</v>
      </c>
      <c r="B505" s="41" t="s">
        <v>944</v>
      </c>
      <c r="C505" s="42">
        <v>20</v>
      </c>
      <c r="D505" s="61">
        <v>4.71</v>
      </c>
      <c r="E505" s="62">
        <v>5.08</v>
      </c>
      <c r="F505" s="47">
        <f t="shared" si="7"/>
        <v>7.2834645669291362E-2</v>
      </c>
    </row>
    <row r="506" spans="1:7" s="3" customFormat="1" ht="15.75" customHeight="1">
      <c r="A506" s="7" t="s">
        <v>89</v>
      </c>
      <c r="B506" s="8" t="s">
        <v>83</v>
      </c>
      <c r="C506" s="9">
        <v>20</v>
      </c>
      <c r="D506" s="61">
        <v>7.68</v>
      </c>
      <c r="E506" s="62">
        <v>8.36</v>
      </c>
      <c r="F506" s="47">
        <f t="shared" si="7"/>
        <v>8.1339712918660254E-2</v>
      </c>
    </row>
    <row r="507" spans="1:7" ht="15.75" customHeight="1">
      <c r="A507" s="7" t="s">
        <v>403</v>
      </c>
      <c r="B507" s="8" t="s">
        <v>83</v>
      </c>
      <c r="C507" s="9">
        <v>60</v>
      </c>
      <c r="D507" s="61">
        <v>15.96</v>
      </c>
      <c r="E507" s="62">
        <v>17.559999999999999</v>
      </c>
      <c r="F507" s="47">
        <f t="shared" si="7"/>
        <v>9.1116173120728811E-2</v>
      </c>
      <c r="G507" s="3" t="e">
        <f>VLOOKUP(A507,'Lines Removed'!A275:C306,3,FALSE)</f>
        <v>#N/A</v>
      </c>
    </row>
    <row r="508" spans="1:7" s="3" customFormat="1" ht="15.75" customHeight="1">
      <c r="A508" s="10" t="s">
        <v>73</v>
      </c>
      <c r="B508" s="11" t="s">
        <v>74</v>
      </c>
      <c r="C508" s="12">
        <v>60</v>
      </c>
      <c r="D508" s="61">
        <v>31.01</v>
      </c>
      <c r="E508" s="62">
        <v>34.619999999999997</v>
      </c>
      <c r="F508" s="47">
        <f t="shared" si="7"/>
        <v>0.10427498555748112</v>
      </c>
      <c r="G508" s="3" t="e">
        <f>VLOOKUP(A508,'Lines Removed'!A277:C308,3,FALSE)</f>
        <v>#N/A</v>
      </c>
    </row>
    <row r="509" spans="1:7" s="3" customFormat="1" ht="15.75" customHeight="1">
      <c r="A509" s="7" t="s">
        <v>43</v>
      </c>
      <c r="B509" s="18" t="s">
        <v>44</v>
      </c>
      <c r="C509" s="19">
        <v>60</v>
      </c>
      <c r="D509" s="61">
        <v>44.97</v>
      </c>
      <c r="E509" s="62">
        <v>50.91</v>
      </c>
      <c r="F509" s="47">
        <f t="shared" si="7"/>
        <v>0.11667648791985853</v>
      </c>
      <c r="G509" s="3" t="e">
        <f>VLOOKUP(A509,'Lines Removed'!A278:C309,3,FALSE)</f>
        <v>#N/A</v>
      </c>
    </row>
    <row r="510" spans="1:7" s="3" customFormat="1" ht="15.75" customHeight="1">
      <c r="A510" s="7" t="s">
        <v>65</v>
      </c>
      <c r="B510" s="18" t="s">
        <v>66</v>
      </c>
      <c r="C510" s="19">
        <v>60</v>
      </c>
      <c r="D510" s="61">
        <v>59.9</v>
      </c>
      <c r="E510" s="62">
        <v>67.2</v>
      </c>
      <c r="F510" s="47">
        <f t="shared" si="7"/>
        <v>0.10863095238095244</v>
      </c>
      <c r="G510" s="3" t="e">
        <f>VLOOKUP(A510,'Lines Removed'!A279:C310,3,FALSE)</f>
        <v>#N/A</v>
      </c>
    </row>
    <row r="511" spans="1:7" s="3" customFormat="1" ht="15.75" customHeight="1">
      <c r="A511" s="21" t="s">
        <v>513</v>
      </c>
      <c r="B511" s="22" t="s">
        <v>525</v>
      </c>
      <c r="C511" s="23" t="s">
        <v>22</v>
      </c>
      <c r="D511" s="61">
        <v>5.8</v>
      </c>
      <c r="E511" s="62">
        <v>6.6</v>
      </c>
      <c r="F511" s="47">
        <f t="shared" si="7"/>
        <v>0.12121212121212119</v>
      </c>
    </row>
    <row r="512" spans="1:7" s="3" customFormat="1" ht="15.75" customHeight="1">
      <c r="A512" s="7" t="s">
        <v>45</v>
      </c>
      <c r="B512" s="8" t="s">
        <v>46</v>
      </c>
      <c r="C512" s="9" t="s">
        <v>22</v>
      </c>
      <c r="D512" s="61">
        <v>5.8</v>
      </c>
      <c r="E512" s="62">
        <v>6.6</v>
      </c>
      <c r="F512" s="47">
        <f t="shared" si="7"/>
        <v>0.12121212121212119</v>
      </c>
      <c r="G512" s="3" t="e">
        <f>VLOOKUP(A512,'Lines Removed'!A285:C316,3,FALSE)</f>
        <v>#N/A</v>
      </c>
    </row>
    <row r="513" spans="1:7" s="3" customFormat="1" ht="15.75" customHeight="1">
      <c r="A513" s="40" t="s">
        <v>1030</v>
      </c>
      <c r="B513" s="41" t="s">
        <v>1049</v>
      </c>
      <c r="C513" s="42" t="s">
        <v>1057</v>
      </c>
      <c r="D513" s="61">
        <v>9.25</v>
      </c>
      <c r="E513" s="62">
        <v>9.99</v>
      </c>
      <c r="F513" s="47">
        <f t="shared" si="7"/>
        <v>7.4074074074074098E-2</v>
      </c>
    </row>
    <row r="514" spans="1:7" s="3" customFormat="1" ht="15.75" customHeight="1">
      <c r="A514" s="50" t="s">
        <v>1170</v>
      </c>
      <c r="B514" s="51" t="s">
        <v>1213</v>
      </c>
      <c r="C514" s="52">
        <v>100</v>
      </c>
      <c r="D514" s="61">
        <v>19.82</v>
      </c>
      <c r="E514" s="62">
        <v>23.46</v>
      </c>
      <c r="F514" s="47">
        <f t="shared" si="7"/>
        <v>0.15515771526001707</v>
      </c>
    </row>
    <row r="515" spans="1:7" s="3" customFormat="1" ht="15.75" customHeight="1">
      <c r="A515" s="21" t="s">
        <v>242</v>
      </c>
      <c r="B515" s="22" t="s">
        <v>243</v>
      </c>
      <c r="C515" s="23">
        <v>120</v>
      </c>
      <c r="D515" s="61">
        <v>7.51</v>
      </c>
      <c r="E515" s="62">
        <v>9.0399999999999991</v>
      </c>
      <c r="F515" s="47">
        <f t="shared" ref="F515:F578" si="8">(E515-D515)/E515</f>
        <v>0.16924778761061943</v>
      </c>
    </row>
    <row r="516" spans="1:7" s="3" customFormat="1" ht="15.75" customHeight="1">
      <c r="A516" s="40" t="s">
        <v>869</v>
      </c>
      <c r="B516" s="41" t="s">
        <v>895</v>
      </c>
      <c r="C516" s="42" t="s">
        <v>622</v>
      </c>
      <c r="D516" s="61">
        <v>32.5</v>
      </c>
      <c r="E516" s="62">
        <v>35</v>
      </c>
      <c r="F516" s="47">
        <f t="shared" si="8"/>
        <v>7.1428571428571425E-2</v>
      </c>
      <c r="G516" s="3" t="e">
        <f>VLOOKUP(A516,'Lines Removed'!A288:C319,3,FALSE)</f>
        <v>#N/A</v>
      </c>
    </row>
    <row r="517" spans="1:7" s="3" customFormat="1" ht="15.75" customHeight="1">
      <c r="A517" s="40" t="s">
        <v>870</v>
      </c>
      <c r="B517" s="41" t="s">
        <v>896</v>
      </c>
      <c r="C517" s="42" t="s">
        <v>622</v>
      </c>
      <c r="D517" s="61">
        <v>38.65</v>
      </c>
      <c r="E517" s="62">
        <v>40.92</v>
      </c>
      <c r="F517" s="47">
        <f t="shared" si="8"/>
        <v>5.5474095796676517E-2</v>
      </c>
      <c r="G517" s="3" t="e">
        <f>VLOOKUP(A517,'Lines Removed'!A289:C320,3,FALSE)</f>
        <v>#N/A</v>
      </c>
    </row>
    <row r="518" spans="1:7" s="3" customFormat="1" ht="15.75" customHeight="1">
      <c r="A518" s="7" t="s">
        <v>615</v>
      </c>
      <c r="B518" s="8" t="s">
        <v>640</v>
      </c>
      <c r="C518" s="9" t="s">
        <v>623</v>
      </c>
      <c r="D518" s="61">
        <v>34.21</v>
      </c>
      <c r="E518" s="62">
        <v>35</v>
      </c>
      <c r="F518" s="47">
        <f t="shared" si="8"/>
        <v>2.2571428571428548E-2</v>
      </c>
      <c r="G518" s="3" t="e">
        <f>VLOOKUP(A518,'Lines Removed'!A290:C321,3,FALSE)</f>
        <v>#N/A</v>
      </c>
    </row>
    <row r="519" spans="1:7" s="3" customFormat="1" ht="15.75" customHeight="1">
      <c r="A519" s="27" t="s">
        <v>616</v>
      </c>
      <c r="B519" s="28" t="s">
        <v>641</v>
      </c>
      <c r="C519" s="12" t="s">
        <v>623</v>
      </c>
      <c r="D519" s="61">
        <v>57.65</v>
      </c>
      <c r="E519" s="62">
        <v>59.48</v>
      </c>
      <c r="F519" s="47">
        <f t="shared" si="8"/>
        <v>3.0766644250168097E-2</v>
      </c>
      <c r="G519" s="3" t="e">
        <f>VLOOKUP(A519,'Lines Removed'!A291:C322,3,FALSE)</f>
        <v>#N/A</v>
      </c>
    </row>
    <row r="520" spans="1:7" s="3" customFormat="1" ht="15.75" customHeight="1">
      <c r="A520" s="10" t="s">
        <v>1031</v>
      </c>
      <c r="B520" s="11" t="s">
        <v>1050</v>
      </c>
      <c r="C520" s="12" t="s">
        <v>622</v>
      </c>
      <c r="D520" s="61">
        <v>34.020000000000003</v>
      </c>
      <c r="E520" s="62">
        <v>35.11</v>
      </c>
      <c r="F520" s="47">
        <f t="shared" si="8"/>
        <v>3.1045286243235441E-2</v>
      </c>
      <c r="G520" s="3" t="e">
        <f>VLOOKUP(A520,'Lines Removed'!A292:C323,3,FALSE)</f>
        <v>#N/A</v>
      </c>
    </row>
    <row r="521" spans="1:7" s="3" customFormat="1" ht="15.75" customHeight="1">
      <c r="A521" s="27" t="s">
        <v>617</v>
      </c>
      <c r="B521" s="28" t="s">
        <v>642</v>
      </c>
      <c r="C521" s="12" t="s">
        <v>623</v>
      </c>
      <c r="D521" s="61">
        <v>26.35</v>
      </c>
      <c r="E521" s="62">
        <v>29.26</v>
      </c>
      <c r="F521" s="47">
        <f t="shared" si="8"/>
        <v>9.9453178400546821E-2</v>
      </c>
      <c r="G521" s="3" t="e">
        <f>VLOOKUP(A521,'Lines Removed'!A293:C324,3,FALSE)</f>
        <v>#N/A</v>
      </c>
    </row>
    <row r="522" spans="1:7" s="3" customFormat="1" ht="15.75" customHeight="1">
      <c r="A522" s="7" t="s">
        <v>1259</v>
      </c>
      <c r="B522" s="8" t="s">
        <v>1310</v>
      </c>
      <c r="C522" s="9">
        <v>60</v>
      </c>
      <c r="D522" s="61">
        <v>111</v>
      </c>
      <c r="E522" s="62">
        <v>113.1</v>
      </c>
      <c r="F522" s="47">
        <f t="shared" si="8"/>
        <v>1.8567639257294381E-2</v>
      </c>
    </row>
    <row r="523" spans="1:7" s="3" customFormat="1" ht="15.75" customHeight="1">
      <c r="A523" s="7" t="s">
        <v>215</v>
      </c>
      <c r="B523" s="18" t="s">
        <v>216</v>
      </c>
      <c r="C523" s="19">
        <v>60</v>
      </c>
      <c r="D523" s="61">
        <v>37.020000000000003</v>
      </c>
      <c r="E523" s="62">
        <v>40.5</v>
      </c>
      <c r="F523" s="47">
        <f t="shared" si="8"/>
        <v>8.592592592592585E-2</v>
      </c>
      <c r="G523" s="3" t="e">
        <f>VLOOKUP(A523,'Lines Removed'!A295:C326,3,FALSE)</f>
        <v>#N/A</v>
      </c>
    </row>
    <row r="524" spans="1:7" s="3" customFormat="1" ht="15.75" customHeight="1">
      <c r="A524" s="7" t="s">
        <v>193</v>
      </c>
      <c r="B524" s="8" t="s">
        <v>194</v>
      </c>
      <c r="C524" s="9">
        <v>60</v>
      </c>
      <c r="D524" s="61">
        <v>163.1</v>
      </c>
      <c r="E524" s="62">
        <v>170</v>
      </c>
      <c r="F524" s="47">
        <f t="shared" si="8"/>
        <v>4.0588235294117682E-2</v>
      </c>
    </row>
    <row r="525" spans="1:7" s="3" customFormat="1" ht="15.75" customHeight="1">
      <c r="A525" s="7" t="s">
        <v>279</v>
      </c>
      <c r="B525" s="8" t="s">
        <v>280</v>
      </c>
      <c r="C525" s="9">
        <v>60</v>
      </c>
      <c r="D525" s="61">
        <v>111.05</v>
      </c>
      <c r="E525" s="62">
        <v>113.1</v>
      </c>
      <c r="F525" s="47">
        <f t="shared" si="8"/>
        <v>1.8125552608311203E-2</v>
      </c>
    </row>
    <row r="526" spans="1:7" s="3" customFormat="1" ht="15.75" customHeight="1">
      <c r="A526" s="7" t="s">
        <v>104</v>
      </c>
      <c r="B526" s="8" t="s">
        <v>105</v>
      </c>
      <c r="C526" s="9">
        <v>60</v>
      </c>
      <c r="D526" s="61">
        <v>108.25</v>
      </c>
      <c r="E526" s="62">
        <v>113.1</v>
      </c>
      <c r="F526" s="47">
        <f t="shared" si="8"/>
        <v>4.2882404951370419E-2</v>
      </c>
    </row>
    <row r="527" spans="1:7" s="3" customFormat="1" ht="15.75" customHeight="1">
      <c r="A527" s="7" t="s">
        <v>189</v>
      </c>
      <c r="B527" s="8" t="s">
        <v>190</v>
      </c>
      <c r="C527" s="9">
        <v>60</v>
      </c>
      <c r="D527" s="61">
        <v>164.97</v>
      </c>
      <c r="E527" s="62">
        <v>170</v>
      </c>
      <c r="F527" s="47">
        <f t="shared" si="8"/>
        <v>2.9588235294117655E-2</v>
      </c>
      <c r="G527" s="3" t="e">
        <f>VLOOKUP(A527,'Lines Removed'!A299:C330,3,FALSE)</f>
        <v>#N/A</v>
      </c>
    </row>
    <row r="528" spans="1:7" s="3" customFormat="1" ht="15.75" customHeight="1">
      <c r="A528" s="7" t="s">
        <v>195</v>
      </c>
      <c r="B528" s="8" t="s">
        <v>196</v>
      </c>
      <c r="C528" s="9">
        <v>60</v>
      </c>
      <c r="D528" s="61">
        <v>214.89</v>
      </c>
      <c r="E528" s="62">
        <v>226.2</v>
      </c>
      <c r="F528" s="47">
        <f t="shared" si="8"/>
        <v>5.000000000000001E-2</v>
      </c>
      <c r="G528" s="3" t="e">
        <f>VLOOKUP(A528,'Lines Removed'!A300:C331,3,FALSE)</f>
        <v>#N/A</v>
      </c>
    </row>
    <row r="529" spans="1:7" s="3" customFormat="1" ht="15.75" customHeight="1">
      <c r="A529" s="7" t="s">
        <v>197</v>
      </c>
      <c r="B529" s="8" t="s">
        <v>198</v>
      </c>
      <c r="C529" s="9">
        <v>60</v>
      </c>
      <c r="D529" s="61">
        <v>59.62</v>
      </c>
      <c r="E529" s="62">
        <v>67.66</v>
      </c>
      <c r="F529" s="47">
        <f t="shared" si="8"/>
        <v>0.1188294413242684</v>
      </c>
      <c r="G529" s="3" t="e">
        <f>VLOOKUP(A529,'Lines Removed'!A301:C332,3,FALSE)</f>
        <v>#N/A</v>
      </c>
    </row>
    <row r="530" spans="1:7" s="3" customFormat="1" ht="15.75" customHeight="1">
      <c r="A530" s="27" t="s">
        <v>618</v>
      </c>
      <c r="B530" s="28" t="s">
        <v>643</v>
      </c>
      <c r="C530" s="12" t="s">
        <v>624</v>
      </c>
      <c r="D530" s="61">
        <v>8.9499999999999993</v>
      </c>
      <c r="E530" s="62">
        <v>9.1199999999999992</v>
      </c>
      <c r="F530" s="47">
        <f t="shared" si="8"/>
        <v>1.8640350877192978E-2</v>
      </c>
      <c r="G530" s="3" t="e">
        <f>VLOOKUP(A530,'Lines Removed'!A302:C333,3,FALSE)</f>
        <v>#N/A</v>
      </c>
    </row>
    <row r="531" spans="1:7" s="3" customFormat="1" ht="15.75" customHeight="1">
      <c r="A531" s="40" t="s">
        <v>743</v>
      </c>
      <c r="B531" s="41" t="s">
        <v>759</v>
      </c>
      <c r="C531" s="42">
        <v>30</v>
      </c>
      <c r="D531" s="61">
        <v>12.2</v>
      </c>
      <c r="E531" s="62">
        <v>15.23</v>
      </c>
      <c r="F531" s="47">
        <f t="shared" si="8"/>
        <v>0.19894944189100466</v>
      </c>
      <c r="G531" s="3" t="e">
        <f>VLOOKUP(A531,'Lines Removed'!A303:C334,3,FALSE)</f>
        <v>#N/A</v>
      </c>
    </row>
    <row r="532" spans="1:7" s="3" customFormat="1" ht="15.75" customHeight="1">
      <c r="A532" s="40" t="s">
        <v>743</v>
      </c>
      <c r="B532" s="41" t="s">
        <v>759</v>
      </c>
      <c r="C532" s="42">
        <v>30</v>
      </c>
      <c r="D532" s="61">
        <v>12.2</v>
      </c>
      <c r="E532" s="62">
        <v>15.23</v>
      </c>
      <c r="F532" s="47">
        <f t="shared" si="8"/>
        <v>0.19894944189100466</v>
      </c>
      <c r="G532" s="3" t="e">
        <f>VLOOKUP(A532,'Lines Removed'!A304:C335,3,FALSE)</f>
        <v>#N/A</v>
      </c>
    </row>
    <row r="533" spans="1:7" s="3" customFormat="1" ht="15.75" customHeight="1">
      <c r="A533" s="40" t="s">
        <v>744</v>
      </c>
      <c r="B533" s="41" t="s">
        <v>760</v>
      </c>
      <c r="C533" s="42">
        <v>30</v>
      </c>
      <c r="D533" s="61">
        <v>24.02</v>
      </c>
      <c r="E533" s="62">
        <v>26.74</v>
      </c>
      <c r="F533" s="47">
        <f t="shared" si="8"/>
        <v>0.10172026925953624</v>
      </c>
      <c r="G533" s="3" t="e">
        <f>VLOOKUP(A533,'Lines Removed'!A305:C336,3,FALSE)</f>
        <v>#N/A</v>
      </c>
    </row>
    <row r="534" spans="1:7" s="3" customFormat="1" ht="15.75" customHeight="1">
      <c r="A534" s="7" t="s">
        <v>564</v>
      </c>
      <c r="B534" s="8" t="s">
        <v>565</v>
      </c>
      <c r="C534" s="9">
        <v>5</v>
      </c>
      <c r="D534" s="61">
        <v>33.1</v>
      </c>
      <c r="E534" s="62">
        <v>38.4</v>
      </c>
      <c r="F534" s="47">
        <f t="shared" si="8"/>
        <v>0.13802083333333326</v>
      </c>
      <c r="G534" s="3" t="e">
        <f>VLOOKUP(A534,'Lines Removed'!A306:C337,3,FALSE)</f>
        <v>#N/A</v>
      </c>
    </row>
    <row r="535" spans="1:7" s="3" customFormat="1" ht="15.75" customHeight="1">
      <c r="A535" s="7" t="s">
        <v>765</v>
      </c>
      <c r="B535" s="8" t="s">
        <v>770</v>
      </c>
      <c r="C535" s="9">
        <v>10</v>
      </c>
      <c r="D535" s="61">
        <v>35.96</v>
      </c>
      <c r="E535" s="62">
        <v>41.4</v>
      </c>
      <c r="F535" s="47">
        <f t="shared" si="8"/>
        <v>0.13140096618357483</v>
      </c>
      <c r="G535" s="3" t="e">
        <f>VLOOKUP(A535,'Lines Removed'!A307:C338,3,FALSE)</f>
        <v>#N/A</v>
      </c>
    </row>
    <row r="536" spans="1:7" s="3" customFormat="1" ht="15.75" customHeight="1">
      <c r="A536" s="7" t="s">
        <v>1260</v>
      </c>
      <c r="B536" s="8" t="s">
        <v>1311</v>
      </c>
      <c r="C536" s="9">
        <v>10</v>
      </c>
      <c r="D536" s="61">
        <v>14.75</v>
      </c>
      <c r="E536" s="62">
        <v>16.8</v>
      </c>
      <c r="F536" s="47">
        <f t="shared" si="8"/>
        <v>0.12202380952380956</v>
      </c>
    </row>
    <row r="537" spans="1:7" s="3" customFormat="1" ht="15.75" customHeight="1">
      <c r="A537" s="40" t="s">
        <v>871</v>
      </c>
      <c r="B537" s="41" t="s">
        <v>897</v>
      </c>
      <c r="C537" s="42">
        <v>10</v>
      </c>
      <c r="D537" s="61">
        <v>33.9</v>
      </c>
      <c r="E537" s="62">
        <v>38.9</v>
      </c>
      <c r="F537" s="47">
        <f t="shared" si="8"/>
        <v>0.12853470437017994</v>
      </c>
      <c r="G537" s="3" t="e">
        <f>VLOOKUP(A537,'Lines Removed'!A308:C339,3,FALSE)</f>
        <v>#N/A</v>
      </c>
    </row>
    <row r="538" spans="1:7" s="3" customFormat="1" ht="15.75" customHeight="1">
      <c r="A538" s="7" t="s">
        <v>566</v>
      </c>
      <c r="B538" s="8" t="s">
        <v>567</v>
      </c>
      <c r="C538" s="9">
        <v>5</v>
      </c>
      <c r="D538" s="61">
        <v>31.8</v>
      </c>
      <c r="E538" s="62">
        <v>36.25</v>
      </c>
      <c r="F538" s="47">
        <f t="shared" si="8"/>
        <v>0.12275862068965515</v>
      </c>
      <c r="G538" s="3" t="e">
        <f>VLOOKUP(A538,'Lines Removed'!A309:C340,3,FALSE)</f>
        <v>#N/A</v>
      </c>
    </row>
    <row r="539" spans="1:7" s="3" customFormat="1" ht="15.75" customHeight="1">
      <c r="A539" s="55" t="s">
        <v>1423</v>
      </c>
      <c r="B539" s="56" t="s">
        <v>1458</v>
      </c>
      <c r="C539" s="57">
        <v>100</v>
      </c>
      <c r="D539" s="68">
        <v>11.86</v>
      </c>
      <c r="E539" s="69">
        <v>12.88</v>
      </c>
      <c r="F539" s="48">
        <f t="shared" si="8"/>
        <v>7.9192546583851026E-2</v>
      </c>
    </row>
    <row r="540" spans="1:7" s="3" customFormat="1" ht="15.75" customHeight="1">
      <c r="A540" s="7" t="s">
        <v>1002</v>
      </c>
      <c r="B540" s="8" t="s">
        <v>1015</v>
      </c>
      <c r="C540" s="9">
        <v>100</v>
      </c>
      <c r="D540" s="61">
        <v>13.6</v>
      </c>
      <c r="E540" s="62">
        <v>18.29</v>
      </c>
      <c r="F540" s="47">
        <f t="shared" si="8"/>
        <v>0.25642427556041553</v>
      </c>
    </row>
    <row r="541" spans="1:7" s="3" customFormat="1" ht="15.75" customHeight="1">
      <c r="A541" s="40" t="s">
        <v>872</v>
      </c>
      <c r="B541" s="41" t="s">
        <v>898</v>
      </c>
      <c r="C541" s="42">
        <v>28</v>
      </c>
      <c r="D541" s="61">
        <v>23.25</v>
      </c>
      <c r="E541" s="62">
        <v>25.69</v>
      </c>
      <c r="F541" s="47">
        <f t="shared" si="8"/>
        <v>9.4978590891397471E-2</v>
      </c>
    </row>
    <row r="542" spans="1:7" s="3" customFormat="1" ht="15.75" customHeight="1">
      <c r="A542" s="55" t="s">
        <v>822</v>
      </c>
      <c r="B542" s="56" t="s">
        <v>847</v>
      </c>
      <c r="C542" s="57">
        <v>28</v>
      </c>
      <c r="D542" s="68">
        <v>22.99</v>
      </c>
      <c r="E542" s="69">
        <v>25.69</v>
      </c>
      <c r="F542" s="48">
        <f t="shared" si="8"/>
        <v>0.10509926041261201</v>
      </c>
    </row>
    <row r="543" spans="1:7" s="3" customFormat="1" ht="15.75" customHeight="1">
      <c r="A543" s="7" t="s">
        <v>781</v>
      </c>
      <c r="B543" s="8" t="s">
        <v>797</v>
      </c>
      <c r="C543" s="9">
        <v>28</v>
      </c>
      <c r="D543" s="61">
        <v>24.51</v>
      </c>
      <c r="E543" s="62">
        <v>26.97</v>
      </c>
      <c r="F543" s="47">
        <f t="shared" si="8"/>
        <v>9.1212458286985446E-2</v>
      </c>
      <c r="G543" s="3" t="e">
        <f>VLOOKUP(A543,'Lines Removed'!A310:C341,3,FALSE)</f>
        <v>#N/A</v>
      </c>
    </row>
    <row r="544" spans="1:7" s="3" customFormat="1" ht="15.75" customHeight="1">
      <c r="A544" s="40" t="s">
        <v>1346</v>
      </c>
      <c r="B544" s="41" t="s">
        <v>1382</v>
      </c>
      <c r="C544" s="42">
        <v>100</v>
      </c>
      <c r="D544" s="61">
        <v>4.2</v>
      </c>
      <c r="E544" s="62">
        <v>4.62</v>
      </c>
      <c r="F544" s="47">
        <f t="shared" si="8"/>
        <v>9.0909090909090898E-2</v>
      </c>
    </row>
    <row r="545" spans="1:7" s="3" customFormat="1" ht="15.75" customHeight="1">
      <c r="A545" s="7" t="s">
        <v>514</v>
      </c>
      <c r="B545" s="8" t="s">
        <v>526</v>
      </c>
      <c r="C545" s="9">
        <v>5</v>
      </c>
      <c r="D545" s="61">
        <v>13.66</v>
      </c>
      <c r="E545" s="62">
        <v>15.5</v>
      </c>
      <c r="F545" s="47">
        <f t="shared" si="8"/>
        <v>0.11870967741935483</v>
      </c>
    </row>
    <row r="546" spans="1:7" s="3" customFormat="1" ht="15.75" customHeight="1">
      <c r="A546" s="7" t="s">
        <v>515</v>
      </c>
      <c r="B546" s="8" t="s">
        <v>527</v>
      </c>
      <c r="C546" s="9">
        <v>5</v>
      </c>
      <c r="D546" s="61">
        <v>25.41</v>
      </c>
      <c r="E546" s="62">
        <v>27.45</v>
      </c>
      <c r="F546" s="47">
        <f t="shared" si="8"/>
        <v>7.4316939890710351E-2</v>
      </c>
    </row>
    <row r="547" spans="1:7" s="3" customFormat="1" ht="15.75" customHeight="1">
      <c r="A547" s="40" t="s">
        <v>1032</v>
      </c>
      <c r="B547" s="41" t="s">
        <v>1051</v>
      </c>
      <c r="C547" s="42">
        <v>5</v>
      </c>
      <c r="D547" s="61">
        <v>8.99</v>
      </c>
      <c r="E547" s="62">
        <v>10.199999999999999</v>
      </c>
      <c r="F547" s="47">
        <f t="shared" si="8"/>
        <v>0.11862745098039207</v>
      </c>
    </row>
    <row r="548" spans="1:7" s="3" customFormat="1" ht="15.75" customHeight="1">
      <c r="A548" s="7" t="s">
        <v>517</v>
      </c>
      <c r="B548" s="8" t="s">
        <v>529</v>
      </c>
      <c r="C548" s="9">
        <v>10</v>
      </c>
      <c r="D548" s="61">
        <v>15.1</v>
      </c>
      <c r="E548" s="62">
        <v>17.100000000000001</v>
      </c>
      <c r="F548" s="47">
        <f t="shared" si="8"/>
        <v>0.11695906432748547</v>
      </c>
    </row>
    <row r="549" spans="1:7" s="3" customFormat="1" ht="15.75" customHeight="1">
      <c r="A549" s="40" t="s">
        <v>1109</v>
      </c>
      <c r="B549" s="41" t="s">
        <v>1136</v>
      </c>
      <c r="C549" s="42">
        <v>5</v>
      </c>
      <c r="D549" s="61">
        <v>15.28</v>
      </c>
      <c r="E549" s="62">
        <v>17.350000000000001</v>
      </c>
      <c r="F549" s="47">
        <f t="shared" si="8"/>
        <v>0.11930835734870328</v>
      </c>
    </row>
    <row r="550" spans="1:7" s="3" customFormat="1" ht="15.75" customHeight="1">
      <c r="A550" s="7" t="s">
        <v>328</v>
      </c>
      <c r="B550" s="8" t="s">
        <v>329</v>
      </c>
      <c r="C550" s="9">
        <v>15</v>
      </c>
      <c r="D550" s="61">
        <v>12.65</v>
      </c>
      <c r="E550" s="62">
        <v>13.77</v>
      </c>
      <c r="F550" s="47">
        <f t="shared" si="8"/>
        <v>8.1336238198983238E-2</v>
      </c>
    </row>
    <row r="551" spans="1:7" s="3" customFormat="1" ht="15.75" customHeight="1">
      <c r="A551" s="55" t="s">
        <v>1424</v>
      </c>
      <c r="B551" s="56" t="s">
        <v>1459</v>
      </c>
      <c r="C551" s="57">
        <v>100</v>
      </c>
      <c r="D551" s="68">
        <v>61.15</v>
      </c>
      <c r="E551" s="69">
        <v>69.31</v>
      </c>
      <c r="F551" s="48">
        <f t="shared" si="8"/>
        <v>0.11773192901457226</v>
      </c>
    </row>
    <row r="552" spans="1:7" s="3" customFormat="1" ht="15.75" customHeight="1">
      <c r="A552" s="7" t="s">
        <v>1261</v>
      </c>
      <c r="B552" s="8" t="s">
        <v>1312</v>
      </c>
      <c r="C552" s="9">
        <v>100</v>
      </c>
      <c r="D552" s="61">
        <v>61.32</v>
      </c>
      <c r="E552" s="62">
        <v>69.31</v>
      </c>
      <c r="F552" s="47">
        <f t="shared" si="8"/>
        <v>0.11527918049343532</v>
      </c>
    </row>
    <row r="553" spans="1:7" s="3" customFormat="1" ht="15.75" customHeight="1">
      <c r="A553" s="7" t="s">
        <v>93</v>
      </c>
      <c r="B553" s="8" t="s">
        <v>94</v>
      </c>
      <c r="C553" s="9">
        <v>100</v>
      </c>
      <c r="D553" s="61">
        <v>61.69</v>
      </c>
      <c r="E553" s="62">
        <v>69.31</v>
      </c>
      <c r="F553" s="47">
        <f t="shared" si="8"/>
        <v>0.10994084547684323</v>
      </c>
      <c r="G553" s="3" t="e">
        <f>VLOOKUP(A553,'Lines Removed'!A316:C347,3,FALSE)</f>
        <v>#N/A</v>
      </c>
    </row>
    <row r="554" spans="1:7" s="3" customFormat="1" ht="15.75" customHeight="1">
      <c r="A554" s="7" t="s">
        <v>47</v>
      </c>
      <c r="B554" s="8" t="s">
        <v>67</v>
      </c>
      <c r="C554" s="9">
        <v>100</v>
      </c>
      <c r="D554" s="61">
        <v>60.44</v>
      </c>
      <c r="E554" s="62">
        <v>69.31</v>
      </c>
      <c r="F554" s="47">
        <f t="shared" si="8"/>
        <v>0.12797576107343825</v>
      </c>
      <c r="G554" s="3" t="e">
        <f>VLOOKUP(A554,'Lines Removed'!A317:C348,3,FALSE)</f>
        <v>#N/A</v>
      </c>
    </row>
    <row r="555" spans="1:7" s="3" customFormat="1" ht="15.75" customHeight="1">
      <c r="A555" s="7" t="s">
        <v>48</v>
      </c>
      <c r="B555" s="8" t="s">
        <v>49</v>
      </c>
      <c r="C555" s="9">
        <v>100</v>
      </c>
      <c r="D555" s="61">
        <v>61.1</v>
      </c>
      <c r="E555" s="62">
        <v>69.31</v>
      </c>
      <c r="F555" s="47">
        <f t="shared" si="8"/>
        <v>0.11845332563843602</v>
      </c>
      <c r="G555" s="3" t="e">
        <f>VLOOKUP(A555,'Lines Removed'!A319:C350,3,FALSE)</f>
        <v>#N/A</v>
      </c>
    </row>
    <row r="556" spans="1:7" s="3" customFormat="1" ht="15.75" customHeight="1">
      <c r="A556" s="7" t="s">
        <v>356</v>
      </c>
      <c r="B556" s="8" t="s">
        <v>357</v>
      </c>
      <c r="C556" s="9">
        <v>84</v>
      </c>
      <c r="D556" s="61">
        <v>24.25</v>
      </c>
      <c r="E556" s="62">
        <v>29.76</v>
      </c>
      <c r="F556" s="47">
        <f t="shared" si="8"/>
        <v>0.18514784946236562</v>
      </c>
    </row>
    <row r="557" spans="1:7" s="3" customFormat="1" ht="15.75" customHeight="1">
      <c r="A557" s="50" t="s">
        <v>102</v>
      </c>
      <c r="B557" s="51" t="s">
        <v>103</v>
      </c>
      <c r="C557" s="52">
        <v>28</v>
      </c>
      <c r="D557" s="61">
        <v>6.12</v>
      </c>
      <c r="E557" s="62">
        <v>6.69</v>
      </c>
      <c r="F557" s="47">
        <f t="shared" si="8"/>
        <v>8.5201793721973132E-2</v>
      </c>
    </row>
    <row r="558" spans="1:7" s="3" customFormat="1" ht="15.75" customHeight="1">
      <c r="A558" s="10" t="s">
        <v>102</v>
      </c>
      <c r="B558" s="11" t="s">
        <v>103</v>
      </c>
      <c r="C558" s="12">
        <v>28</v>
      </c>
      <c r="D558" s="61">
        <v>6.12</v>
      </c>
      <c r="E558" s="62">
        <v>6.69</v>
      </c>
      <c r="F558" s="47">
        <f t="shared" si="8"/>
        <v>8.5201793721973132E-2</v>
      </c>
      <c r="G558" s="3" t="e">
        <f>VLOOKUP(A558,'Lines Removed'!A322:C353,3,FALSE)</f>
        <v>#N/A</v>
      </c>
    </row>
    <row r="559" spans="1:7" s="3" customFormat="1" ht="15.75" customHeight="1">
      <c r="A559" s="7" t="s">
        <v>1262</v>
      </c>
      <c r="B559" s="8" t="s">
        <v>1313</v>
      </c>
      <c r="C559" s="9" t="s">
        <v>1275</v>
      </c>
      <c r="D559" s="61">
        <v>4.7</v>
      </c>
      <c r="E559" s="62">
        <v>5.31</v>
      </c>
      <c r="F559" s="47">
        <f t="shared" si="8"/>
        <v>0.11487758945386055</v>
      </c>
    </row>
    <row r="560" spans="1:7" s="3" customFormat="1" ht="15.75" customHeight="1">
      <c r="A560" s="50" t="s">
        <v>1171</v>
      </c>
      <c r="B560" s="51" t="s">
        <v>1214</v>
      </c>
      <c r="C560" s="52" t="s">
        <v>623</v>
      </c>
      <c r="D560" s="61">
        <v>30.11</v>
      </c>
      <c r="E560" s="62">
        <v>33</v>
      </c>
      <c r="F560" s="47">
        <f t="shared" si="8"/>
        <v>8.7575757575757598E-2</v>
      </c>
    </row>
    <row r="561" spans="1:7" s="3" customFormat="1" ht="15.75" customHeight="1">
      <c r="A561" s="50" t="s">
        <v>1172</v>
      </c>
      <c r="B561" s="51" t="s">
        <v>1215</v>
      </c>
      <c r="C561" s="52" t="s">
        <v>623</v>
      </c>
      <c r="D561" s="61">
        <v>34.700000000000003</v>
      </c>
      <c r="E561" s="62">
        <v>38</v>
      </c>
      <c r="F561" s="47">
        <f t="shared" si="8"/>
        <v>8.6842105263157818E-2</v>
      </c>
    </row>
    <row r="562" spans="1:7" s="3" customFormat="1" ht="15.75" customHeight="1">
      <c r="A562" s="50" t="s">
        <v>1173</v>
      </c>
      <c r="B562" s="51" t="s">
        <v>1216</v>
      </c>
      <c r="C562" s="52" t="s">
        <v>109</v>
      </c>
      <c r="D562" s="61">
        <v>34.700000000000003</v>
      </c>
      <c r="E562" s="62">
        <v>38</v>
      </c>
      <c r="F562" s="47">
        <f t="shared" si="8"/>
        <v>8.6842105263157818E-2</v>
      </c>
    </row>
    <row r="563" spans="1:7" s="3" customFormat="1" ht="15.75" customHeight="1">
      <c r="A563" s="21" t="s">
        <v>568</v>
      </c>
      <c r="B563" s="22" t="s">
        <v>569</v>
      </c>
      <c r="C563" s="23">
        <v>28</v>
      </c>
      <c r="D563" s="61">
        <v>5.18</v>
      </c>
      <c r="E563" s="62">
        <v>6.4</v>
      </c>
      <c r="F563" s="47">
        <f t="shared" si="8"/>
        <v>0.1906250000000001</v>
      </c>
    </row>
    <row r="564" spans="1:7" s="3" customFormat="1" ht="15.75" customHeight="1">
      <c r="A564" s="40" t="s">
        <v>673</v>
      </c>
      <c r="B564" s="41" t="s">
        <v>680</v>
      </c>
      <c r="C564" s="42">
        <v>28</v>
      </c>
      <c r="D564" s="61">
        <v>20.9</v>
      </c>
      <c r="E564" s="62">
        <v>21.16</v>
      </c>
      <c r="F564" s="47">
        <f t="shared" si="8"/>
        <v>1.2287334593572853E-2</v>
      </c>
      <c r="G564" s="3" t="e">
        <f>VLOOKUP(A564,'Lines Removed'!A324:C355,3,FALSE)</f>
        <v>#N/A</v>
      </c>
    </row>
    <row r="565" spans="1:7" s="3" customFormat="1" ht="15.75" customHeight="1">
      <c r="A565" s="40" t="s">
        <v>1348</v>
      </c>
      <c r="B565" s="41" t="s">
        <v>1384</v>
      </c>
      <c r="C565" s="42">
        <v>56</v>
      </c>
      <c r="D565" s="61">
        <v>41.88</v>
      </c>
      <c r="E565" s="62">
        <v>42.32</v>
      </c>
      <c r="F565" s="47">
        <f t="shared" si="8"/>
        <v>1.0396975425330759E-2</v>
      </c>
    </row>
    <row r="566" spans="1:7" s="3" customFormat="1" ht="15.75" customHeight="1">
      <c r="A566" s="15" t="s">
        <v>570</v>
      </c>
      <c r="B566" s="16" t="s">
        <v>571</v>
      </c>
      <c r="C566" s="17">
        <v>50</v>
      </c>
      <c r="D566" s="61">
        <v>11.25</v>
      </c>
      <c r="E566" s="62">
        <v>13</v>
      </c>
      <c r="F566" s="47">
        <f t="shared" si="8"/>
        <v>0.13461538461538461</v>
      </c>
      <c r="G566" s="3" t="e">
        <f>VLOOKUP(A566,'Lines Removed'!A325:C356,3,FALSE)</f>
        <v>#N/A</v>
      </c>
    </row>
    <row r="567" spans="1:7" s="3" customFormat="1" ht="15.75" customHeight="1">
      <c r="A567" s="10" t="s">
        <v>691</v>
      </c>
      <c r="B567" s="11" t="s">
        <v>706</v>
      </c>
      <c r="C567" s="12">
        <v>25</v>
      </c>
      <c r="D567" s="61">
        <v>14.05</v>
      </c>
      <c r="E567" s="62">
        <v>16.25</v>
      </c>
      <c r="F567" s="47">
        <f t="shared" si="8"/>
        <v>0.13538461538461535</v>
      </c>
      <c r="G567" s="3" t="e">
        <f>VLOOKUP(A567,'Lines Removed'!A326:C357,3,FALSE)</f>
        <v>#N/A</v>
      </c>
    </row>
    <row r="568" spans="1:7" s="3" customFormat="1" ht="15.75" customHeight="1">
      <c r="A568" s="7" t="s">
        <v>572</v>
      </c>
      <c r="B568" s="8" t="s">
        <v>573</v>
      </c>
      <c r="C568" s="9">
        <v>10</v>
      </c>
      <c r="D568" s="61">
        <v>21</v>
      </c>
      <c r="E568" s="62">
        <v>24.1</v>
      </c>
      <c r="F568" s="47">
        <f t="shared" si="8"/>
        <v>0.12863070539419091</v>
      </c>
      <c r="G568" s="3" t="e">
        <f>VLOOKUP(A568,'Lines Removed'!A327:C358,3,FALSE)</f>
        <v>#N/A</v>
      </c>
    </row>
    <row r="569" spans="1:7" s="3" customFormat="1" ht="15.75" customHeight="1">
      <c r="A569" s="40" t="s">
        <v>823</v>
      </c>
      <c r="B569" s="41" t="s">
        <v>848</v>
      </c>
      <c r="C569" s="42">
        <v>100</v>
      </c>
      <c r="D569" s="61">
        <v>35.01</v>
      </c>
      <c r="E569" s="62">
        <v>39</v>
      </c>
      <c r="F569" s="47">
        <f t="shared" si="8"/>
        <v>0.10230769230769236</v>
      </c>
      <c r="G569" s="3" t="e">
        <f>VLOOKUP(A569,'Lines Removed'!A331:C362,3,FALSE)</f>
        <v>#N/A</v>
      </c>
    </row>
    <row r="570" spans="1:7" s="3" customFormat="1" ht="15.75" customHeight="1">
      <c r="A570" s="10" t="s">
        <v>692</v>
      </c>
      <c r="B570" s="11" t="s">
        <v>707</v>
      </c>
      <c r="C570" s="12">
        <v>10</v>
      </c>
      <c r="D570" s="61">
        <v>20.41</v>
      </c>
      <c r="E570" s="62">
        <v>23.9</v>
      </c>
      <c r="F570" s="47">
        <f t="shared" si="8"/>
        <v>0.14602510460251039</v>
      </c>
    </row>
    <row r="571" spans="1:7" s="3" customFormat="1" ht="15.75" customHeight="1">
      <c r="A571" s="7" t="s">
        <v>1003</v>
      </c>
      <c r="B571" s="8" t="s">
        <v>1016</v>
      </c>
      <c r="C571" s="9">
        <v>5</v>
      </c>
      <c r="D571" s="61">
        <v>18.2</v>
      </c>
      <c r="E571" s="62">
        <v>21.1</v>
      </c>
      <c r="F571" s="47">
        <f t="shared" si="8"/>
        <v>0.13744075829383895</v>
      </c>
    </row>
    <row r="572" spans="1:7" s="3" customFormat="1" ht="15.75" customHeight="1">
      <c r="A572" s="10" t="s">
        <v>1033</v>
      </c>
      <c r="B572" s="11" t="s">
        <v>1052</v>
      </c>
      <c r="C572" s="12">
        <v>10</v>
      </c>
      <c r="D572" s="61">
        <v>32.4</v>
      </c>
      <c r="E572" s="62">
        <v>35.4</v>
      </c>
      <c r="F572" s="47">
        <f t="shared" si="8"/>
        <v>8.4745762711864417E-2</v>
      </c>
      <c r="G572" s="3" t="e">
        <f>VLOOKUP(A572,'Lines Removed'!A336:C367,3,FALSE)</f>
        <v>#N/A</v>
      </c>
    </row>
    <row r="573" spans="1:7" s="3" customFormat="1" ht="15.75" customHeight="1">
      <c r="A573" s="50" t="s">
        <v>1174</v>
      </c>
      <c r="B573" s="51" t="s">
        <v>1217</v>
      </c>
      <c r="C573" s="52">
        <v>5</v>
      </c>
      <c r="D573" s="61">
        <v>30.1</v>
      </c>
      <c r="E573" s="62">
        <v>34.799999999999997</v>
      </c>
      <c r="F573" s="47">
        <f t="shared" si="8"/>
        <v>0.13505747126436771</v>
      </c>
    </row>
    <row r="574" spans="1:7" s="3" customFormat="1" ht="15.75" customHeight="1">
      <c r="A574" s="20" t="s">
        <v>574</v>
      </c>
      <c r="B574" s="18" t="s">
        <v>575</v>
      </c>
      <c r="C574" s="19">
        <v>10</v>
      </c>
      <c r="D574" s="61">
        <v>19.05</v>
      </c>
      <c r="E574" s="62">
        <v>21.9</v>
      </c>
      <c r="F574" s="47">
        <f t="shared" si="8"/>
        <v>0.13013698630136977</v>
      </c>
    </row>
    <row r="575" spans="1:7" s="3" customFormat="1" ht="15.75" customHeight="1">
      <c r="A575" s="20" t="s">
        <v>576</v>
      </c>
      <c r="B575" s="18" t="s">
        <v>577</v>
      </c>
      <c r="C575" s="19">
        <v>5</v>
      </c>
      <c r="D575" s="61">
        <v>10.1</v>
      </c>
      <c r="E575" s="62">
        <v>11.65</v>
      </c>
      <c r="F575" s="47">
        <f t="shared" si="8"/>
        <v>0.13304721030042924</v>
      </c>
    </row>
    <row r="576" spans="1:7" s="3" customFormat="1" ht="15.75" customHeight="1">
      <c r="A576" s="7" t="s">
        <v>75</v>
      </c>
      <c r="B576" s="8" t="s">
        <v>76</v>
      </c>
      <c r="C576" s="9">
        <v>30</v>
      </c>
      <c r="D576" s="61">
        <v>5.45</v>
      </c>
      <c r="E576" s="62">
        <v>5.99</v>
      </c>
      <c r="F576" s="47">
        <f t="shared" si="8"/>
        <v>9.0150250417362271E-2</v>
      </c>
    </row>
    <row r="577" spans="1:7" ht="15.75" customHeight="1">
      <c r="A577" s="40" t="s">
        <v>1110</v>
      </c>
      <c r="B577" s="41" t="s">
        <v>1137</v>
      </c>
      <c r="C577" s="42">
        <v>30</v>
      </c>
      <c r="D577" s="61">
        <v>6.95</v>
      </c>
      <c r="E577" s="62">
        <v>7.58</v>
      </c>
      <c r="F577" s="47">
        <f t="shared" si="8"/>
        <v>8.3113456464379926E-2</v>
      </c>
      <c r="G577" s="3"/>
    </row>
    <row r="578" spans="1:7" s="3" customFormat="1" ht="15.75" customHeight="1">
      <c r="A578" s="7" t="s">
        <v>712</v>
      </c>
      <c r="B578" s="8" t="s">
        <v>721</v>
      </c>
      <c r="C578" s="9">
        <v>28</v>
      </c>
      <c r="D578" s="61">
        <v>4.5999999999999996</v>
      </c>
      <c r="E578" s="62">
        <v>5.1100000000000003</v>
      </c>
      <c r="F578" s="47">
        <f t="shared" si="8"/>
        <v>9.9804305283757458E-2</v>
      </c>
    </row>
    <row r="579" spans="1:7" s="3" customFormat="1" ht="15.75" customHeight="1">
      <c r="A579" s="55" t="s">
        <v>1425</v>
      </c>
      <c r="B579" s="56" t="s">
        <v>984</v>
      </c>
      <c r="C579" s="57">
        <v>28</v>
      </c>
      <c r="D579" s="68">
        <v>6.54</v>
      </c>
      <c r="E579" s="69">
        <v>6.95</v>
      </c>
      <c r="F579" s="48">
        <f t="shared" ref="F579:F642" si="9">(E579-D579)/E579</f>
        <v>5.89928057553957E-2</v>
      </c>
    </row>
    <row r="580" spans="1:7" s="3" customFormat="1" ht="15.75" customHeight="1">
      <c r="A580" s="10" t="s">
        <v>962</v>
      </c>
      <c r="B580" s="11" t="s">
        <v>984</v>
      </c>
      <c r="C580" s="12">
        <v>56</v>
      </c>
      <c r="D580" s="61">
        <v>10.6</v>
      </c>
      <c r="E580" s="62">
        <v>11.53</v>
      </c>
      <c r="F580" s="47">
        <f t="shared" si="9"/>
        <v>8.0659150043365116E-2</v>
      </c>
      <c r="G580" s="3" t="e">
        <f>VLOOKUP(A580,'Lines Removed'!A343:C374,3,FALSE)</f>
        <v>#N/A</v>
      </c>
    </row>
    <row r="581" spans="1:7" s="3" customFormat="1" ht="15.75" customHeight="1">
      <c r="A581" s="7" t="s">
        <v>518</v>
      </c>
      <c r="B581" s="8" t="s">
        <v>530</v>
      </c>
      <c r="C581" s="9">
        <v>10</v>
      </c>
      <c r="D581" s="61">
        <v>23.15</v>
      </c>
      <c r="E581" s="62">
        <v>26.3</v>
      </c>
      <c r="F581" s="47">
        <f t="shared" si="9"/>
        <v>0.1197718631178708</v>
      </c>
      <c r="G581" s="3" t="e">
        <f>VLOOKUP(A581,'Lines Removed'!A345:C376,3,FALSE)</f>
        <v>#N/A</v>
      </c>
    </row>
    <row r="582" spans="1:7" s="3" customFormat="1" ht="15.75" customHeight="1">
      <c r="A582" s="7" t="s">
        <v>1004</v>
      </c>
      <c r="B582" s="8" t="s">
        <v>1017</v>
      </c>
      <c r="C582" s="9" t="s">
        <v>1005</v>
      </c>
      <c r="D582" s="61">
        <v>35</v>
      </c>
      <c r="E582" s="62">
        <v>39.94</v>
      </c>
      <c r="F582" s="47">
        <f t="shared" si="9"/>
        <v>0.1236855282924386</v>
      </c>
    </row>
    <row r="583" spans="1:7" s="3" customFormat="1" ht="15.75" customHeight="1">
      <c r="A583" s="10" t="s">
        <v>963</v>
      </c>
      <c r="B583" s="11" t="s">
        <v>985</v>
      </c>
      <c r="C583" s="12">
        <v>90</v>
      </c>
      <c r="D583" s="61">
        <v>7.3</v>
      </c>
      <c r="E583" s="62">
        <v>7.96</v>
      </c>
      <c r="F583" s="47">
        <f t="shared" si="9"/>
        <v>8.291457286432162E-2</v>
      </c>
    </row>
    <row r="584" spans="1:7" s="3" customFormat="1" ht="15.75" customHeight="1">
      <c r="A584" s="10" t="s">
        <v>964</v>
      </c>
      <c r="B584" s="11" t="s">
        <v>986</v>
      </c>
      <c r="C584" s="12">
        <v>30</v>
      </c>
      <c r="D584" s="61">
        <v>8.5399999999999991</v>
      </c>
      <c r="E584" s="62">
        <v>9.65</v>
      </c>
      <c r="F584" s="47">
        <f t="shared" si="9"/>
        <v>0.11502590673575142</v>
      </c>
      <c r="G584" s="3" t="e">
        <f>VLOOKUP(A584,'Lines Removed'!A350:C381,3,FALSE)</f>
        <v>#N/A</v>
      </c>
    </row>
    <row r="585" spans="1:7" ht="15.75" customHeight="1">
      <c r="A585" s="10" t="s">
        <v>965</v>
      </c>
      <c r="B585" s="11" t="s">
        <v>987</v>
      </c>
      <c r="C585" s="12" t="s">
        <v>5</v>
      </c>
      <c r="D585" s="61">
        <v>4.9800000000000004</v>
      </c>
      <c r="E585" s="62">
        <v>5.37</v>
      </c>
      <c r="F585" s="47">
        <f t="shared" si="9"/>
        <v>7.2625698324022284E-2</v>
      </c>
      <c r="G585" s="3"/>
    </row>
    <row r="586" spans="1:7" s="3" customFormat="1" ht="15.75" customHeight="1">
      <c r="A586" s="24" t="s">
        <v>244</v>
      </c>
      <c r="B586" s="25" t="s">
        <v>245</v>
      </c>
      <c r="C586" s="26">
        <v>60</v>
      </c>
      <c r="D586" s="61">
        <v>20.149999999999999</v>
      </c>
      <c r="E586" s="62">
        <v>22.18</v>
      </c>
      <c r="F586" s="47">
        <f t="shared" si="9"/>
        <v>9.1523895401262448E-2</v>
      </c>
    </row>
    <row r="587" spans="1:7" s="3" customFormat="1" ht="15.75" customHeight="1">
      <c r="A587" s="24" t="s">
        <v>304</v>
      </c>
      <c r="B587" s="25" t="s">
        <v>305</v>
      </c>
      <c r="C587" s="26">
        <v>60</v>
      </c>
      <c r="D587" s="61">
        <v>13.71</v>
      </c>
      <c r="E587" s="62">
        <v>14.79</v>
      </c>
      <c r="F587" s="47">
        <f t="shared" si="9"/>
        <v>7.302231237322504E-2</v>
      </c>
      <c r="G587" s="3" t="e">
        <f>VLOOKUP(A587,'Lines Removed'!A354:C385,3,FALSE)</f>
        <v>#N/A</v>
      </c>
    </row>
    <row r="588" spans="1:7" s="3" customFormat="1" ht="15.75" customHeight="1">
      <c r="A588" s="7" t="s">
        <v>713</v>
      </c>
      <c r="B588" s="8" t="s">
        <v>722</v>
      </c>
      <c r="C588" s="9">
        <v>60</v>
      </c>
      <c r="D588" s="61">
        <v>33.020000000000003</v>
      </c>
      <c r="E588" s="62">
        <v>36.450000000000003</v>
      </c>
      <c r="F588" s="47">
        <f t="shared" si="9"/>
        <v>9.4101508916323712E-2</v>
      </c>
    </row>
    <row r="589" spans="1:7" s="3" customFormat="1" ht="15.75" customHeight="1">
      <c r="A589" s="24" t="s">
        <v>123</v>
      </c>
      <c r="B589" s="25" t="s">
        <v>124</v>
      </c>
      <c r="C589" s="26">
        <v>60</v>
      </c>
      <c r="D589" s="61">
        <v>51.64</v>
      </c>
      <c r="E589" s="62">
        <v>56.76</v>
      </c>
      <c r="F589" s="47">
        <f t="shared" si="9"/>
        <v>9.0204369274136678E-2</v>
      </c>
    </row>
    <row r="590" spans="1:7" s="3" customFormat="1" ht="15.75" customHeight="1">
      <c r="A590" s="7" t="s">
        <v>714</v>
      </c>
      <c r="B590" s="8" t="s">
        <v>723</v>
      </c>
      <c r="C590" s="9">
        <v>60</v>
      </c>
      <c r="D590" s="61">
        <v>100.05</v>
      </c>
      <c r="E590" s="62">
        <v>110.23</v>
      </c>
      <c r="F590" s="47">
        <f t="shared" si="9"/>
        <v>9.2352354168556708E-2</v>
      </c>
      <c r="G590" s="3" t="e">
        <f>VLOOKUP(A590,'Lines Removed'!A358:C389,3,FALSE)</f>
        <v>#N/A</v>
      </c>
    </row>
    <row r="591" spans="1:7" s="3" customFormat="1" ht="15.75" customHeight="1">
      <c r="A591" s="7" t="s">
        <v>782</v>
      </c>
      <c r="B591" s="8" t="s">
        <v>798</v>
      </c>
      <c r="C591" s="9">
        <v>60</v>
      </c>
      <c r="D591" s="61">
        <v>18</v>
      </c>
      <c r="E591" s="62">
        <v>19.29</v>
      </c>
      <c r="F591" s="47">
        <f t="shared" si="9"/>
        <v>6.6874027993779117E-2</v>
      </c>
      <c r="G591" s="3" t="e">
        <f>VLOOKUP(A591,'Lines Removed'!A359:C390,3,FALSE)</f>
        <v>#N/A</v>
      </c>
    </row>
    <row r="592" spans="1:7" s="3" customFormat="1" ht="15.75" customHeight="1">
      <c r="A592" s="40" t="s">
        <v>1349</v>
      </c>
      <c r="B592" s="41" t="s">
        <v>1385</v>
      </c>
      <c r="C592" s="42">
        <v>60</v>
      </c>
      <c r="D592" s="61">
        <v>29.4</v>
      </c>
      <c r="E592" s="62">
        <v>31.69</v>
      </c>
      <c r="F592" s="47">
        <f t="shared" si="9"/>
        <v>7.2262543389081807E-2</v>
      </c>
    </row>
    <row r="593" spans="1:7" s="3" customFormat="1" ht="15.75" customHeight="1">
      <c r="A593" s="40" t="s">
        <v>715</v>
      </c>
      <c r="B593" s="41" t="s">
        <v>724</v>
      </c>
      <c r="C593" s="42">
        <v>28</v>
      </c>
      <c r="D593" s="61">
        <v>19.010000000000002</v>
      </c>
      <c r="E593" s="62">
        <v>22.49</v>
      </c>
      <c r="F593" s="47">
        <f t="shared" si="9"/>
        <v>0.15473543797243205</v>
      </c>
      <c r="G593" s="3" t="e">
        <f>VLOOKUP(A593,'Lines Removed'!A360:C391,3,FALSE)</f>
        <v>#N/A</v>
      </c>
    </row>
    <row r="594" spans="1:7" s="3" customFormat="1" ht="15.75" customHeight="1">
      <c r="A594" s="40" t="s">
        <v>783</v>
      </c>
      <c r="B594" s="41" t="s">
        <v>799</v>
      </c>
      <c r="C594" s="42">
        <v>28</v>
      </c>
      <c r="D594" s="61">
        <v>17.45</v>
      </c>
      <c r="E594" s="62">
        <v>20.46</v>
      </c>
      <c r="F594" s="47">
        <f t="shared" si="9"/>
        <v>0.14711632453567944</v>
      </c>
    </row>
    <row r="595" spans="1:7" s="3" customFormat="1" ht="15.75" customHeight="1">
      <c r="A595" s="40" t="s">
        <v>1034</v>
      </c>
      <c r="B595" s="41" t="s">
        <v>1053</v>
      </c>
      <c r="C595" s="42">
        <v>4</v>
      </c>
      <c r="D595" s="61">
        <v>15.29</v>
      </c>
      <c r="E595" s="62">
        <v>15.8</v>
      </c>
      <c r="F595" s="47">
        <f t="shared" si="9"/>
        <v>3.2278481012658324E-2</v>
      </c>
    </row>
    <row r="596" spans="1:7" s="3" customFormat="1" ht="15.75" customHeight="1">
      <c r="A596" s="40" t="s">
        <v>1111</v>
      </c>
      <c r="B596" s="41" t="s">
        <v>1138</v>
      </c>
      <c r="C596" s="42">
        <v>4</v>
      </c>
      <c r="D596" s="61">
        <v>23.15</v>
      </c>
      <c r="E596" s="62">
        <v>23.71</v>
      </c>
      <c r="F596" s="47">
        <f t="shared" si="9"/>
        <v>2.3618726275833078E-2</v>
      </c>
    </row>
    <row r="597" spans="1:7" s="3" customFormat="1" ht="15.75" customHeight="1">
      <c r="A597" s="40" t="s">
        <v>1112</v>
      </c>
      <c r="B597" s="41" t="s">
        <v>1139</v>
      </c>
      <c r="C597" s="42">
        <v>4</v>
      </c>
      <c r="D597" s="61">
        <v>30.75</v>
      </c>
      <c r="E597" s="62">
        <v>31.6</v>
      </c>
      <c r="F597" s="47">
        <f t="shared" si="9"/>
        <v>2.6898734177215233E-2</v>
      </c>
    </row>
    <row r="598" spans="1:7" s="3" customFormat="1" ht="15.75" customHeight="1">
      <c r="A598" s="40" t="s">
        <v>1035</v>
      </c>
      <c r="B598" s="41" t="s">
        <v>1054</v>
      </c>
      <c r="C598" s="42">
        <v>90</v>
      </c>
      <c r="D598" s="61">
        <v>17.760000000000002</v>
      </c>
      <c r="E598" s="62">
        <v>19.39</v>
      </c>
      <c r="F598" s="47">
        <f t="shared" si="9"/>
        <v>8.4063950489943209E-2</v>
      </c>
    </row>
    <row r="599" spans="1:7" s="3" customFormat="1" ht="15.75" customHeight="1">
      <c r="A599" s="40" t="s">
        <v>1069</v>
      </c>
      <c r="B599" s="41" t="s">
        <v>1084</v>
      </c>
      <c r="C599" s="42">
        <v>28</v>
      </c>
      <c r="D599" s="61">
        <v>14.05</v>
      </c>
      <c r="E599" s="62">
        <v>16.13</v>
      </c>
      <c r="F599" s="47">
        <f t="shared" si="9"/>
        <v>0.12895226286422806</v>
      </c>
    </row>
    <row r="600" spans="1:7" s="3" customFormat="1" ht="15.75" customHeight="1">
      <c r="A600" s="7" t="s">
        <v>50</v>
      </c>
      <c r="B600" s="8" t="s">
        <v>68</v>
      </c>
      <c r="C600" s="9" t="s">
        <v>51</v>
      </c>
      <c r="D600" s="61">
        <v>12.45</v>
      </c>
      <c r="E600" s="62">
        <v>27.38</v>
      </c>
      <c r="F600" s="47">
        <f t="shared" si="9"/>
        <v>0.54528853177501824</v>
      </c>
    </row>
    <row r="601" spans="1:7" s="3" customFormat="1" ht="15.75" customHeight="1">
      <c r="A601" s="50" t="s">
        <v>1176</v>
      </c>
      <c r="B601" s="51" t="s">
        <v>1219</v>
      </c>
      <c r="C601" s="52" t="s">
        <v>5</v>
      </c>
      <c r="D601" s="61">
        <v>5.84</v>
      </c>
      <c r="E601" s="62">
        <v>6.33</v>
      </c>
      <c r="F601" s="47">
        <f t="shared" si="9"/>
        <v>7.7409162717219621E-2</v>
      </c>
    </row>
    <row r="602" spans="1:7" s="3" customFormat="1" ht="15.75" customHeight="1">
      <c r="A602" s="10" t="s">
        <v>505</v>
      </c>
      <c r="B602" s="11" t="s">
        <v>506</v>
      </c>
      <c r="C602" s="12">
        <v>100</v>
      </c>
      <c r="D602" s="61">
        <v>10.199999999999999</v>
      </c>
      <c r="E602" s="62">
        <v>11.75</v>
      </c>
      <c r="F602" s="47">
        <f t="shared" si="9"/>
        <v>0.13191489361702133</v>
      </c>
      <c r="G602" s="3" t="e">
        <f>VLOOKUP(A602,'Lines Removed'!A369:C400,3,FALSE)</f>
        <v>#N/A</v>
      </c>
    </row>
    <row r="603" spans="1:7" s="3" customFormat="1" ht="15.75" customHeight="1">
      <c r="A603" s="7" t="s">
        <v>416</v>
      </c>
      <c r="B603" s="8" t="s">
        <v>426</v>
      </c>
      <c r="C603" s="9">
        <v>100</v>
      </c>
      <c r="D603" s="61">
        <v>7.28</v>
      </c>
      <c r="E603" s="62">
        <v>8.25</v>
      </c>
      <c r="F603" s="47">
        <f t="shared" si="9"/>
        <v>0.11757575757575754</v>
      </c>
    </row>
    <row r="604" spans="1:7" s="3" customFormat="1" ht="15.75" customHeight="1">
      <c r="A604" s="7" t="s">
        <v>453</v>
      </c>
      <c r="B604" s="8" t="s">
        <v>454</v>
      </c>
      <c r="C604" s="9">
        <v>10</v>
      </c>
      <c r="D604" s="61">
        <v>26.33</v>
      </c>
      <c r="E604" s="62">
        <v>31.1</v>
      </c>
      <c r="F604" s="47">
        <f t="shared" si="9"/>
        <v>0.15337620578778144</v>
      </c>
      <c r="G604" s="3" t="e">
        <f>VLOOKUP(A604,'Lines Removed'!A371:C402,3,FALSE)</f>
        <v>#N/A</v>
      </c>
    </row>
    <row r="605" spans="1:7" s="3" customFormat="1" ht="15.75" customHeight="1">
      <c r="A605" s="10" t="s">
        <v>693</v>
      </c>
      <c r="B605" s="11" t="s">
        <v>708</v>
      </c>
      <c r="C605" s="12">
        <v>10</v>
      </c>
      <c r="D605" s="61">
        <v>13.55</v>
      </c>
      <c r="E605" s="62">
        <v>15.5</v>
      </c>
      <c r="F605" s="47">
        <f t="shared" si="9"/>
        <v>0.12580645161290319</v>
      </c>
      <c r="G605" s="3" t="e">
        <f>VLOOKUP(A605,'Lines Removed'!A372:C403,3,FALSE)</f>
        <v>#N/A</v>
      </c>
    </row>
    <row r="606" spans="1:7" s="3" customFormat="1" ht="15.75" customHeight="1">
      <c r="A606" s="20" t="s">
        <v>52</v>
      </c>
      <c r="B606" s="18" t="s">
        <v>53</v>
      </c>
      <c r="C606" s="19">
        <v>90</v>
      </c>
      <c r="D606" s="61">
        <v>10.34</v>
      </c>
      <c r="E606" s="62">
        <v>11.67</v>
      </c>
      <c r="F606" s="47">
        <f t="shared" si="9"/>
        <v>0.1139674378748929</v>
      </c>
      <c r="G606" s="3" t="e">
        <f>VLOOKUP(A606,'Lines Removed'!A374:C405,3,FALSE)</f>
        <v>#N/A</v>
      </c>
    </row>
    <row r="607" spans="1:7" s="3" customFormat="1" ht="15.75" customHeight="1">
      <c r="A607" s="7" t="s">
        <v>1263</v>
      </c>
      <c r="B607" s="8" t="s">
        <v>69</v>
      </c>
      <c r="C607" s="9">
        <v>60</v>
      </c>
      <c r="D607" s="61">
        <v>26.92</v>
      </c>
      <c r="E607" s="62">
        <v>30.17</v>
      </c>
      <c r="F607" s="47">
        <f t="shared" si="9"/>
        <v>0.10772290354656944</v>
      </c>
    </row>
    <row r="608" spans="1:7" s="3" customFormat="1" ht="15.75" customHeight="1">
      <c r="A608" s="7" t="s">
        <v>92</v>
      </c>
      <c r="B608" s="8" t="s">
        <v>69</v>
      </c>
      <c r="C608" s="9">
        <v>100</v>
      </c>
      <c r="D608" s="61">
        <v>27.58</v>
      </c>
      <c r="E608" s="62">
        <v>31.88</v>
      </c>
      <c r="F608" s="47">
        <f t="shared" si="9"/>
        <v>0.13488080301129238</v>
      </c>
      <c r="G608" s="3" t="e">
        <f>VLOOKUP(A608,'Lines Removed'!A375:C406,3,FALSE)</f>
        <v>#N/A</v>
      </c>
    </row>
    <row r="609" spans="1:7" s="3" customFormat="1" ht="15.75" customHeight="1">
      <c r="A609" s="10" t="s">
        <v>966</v>
      </c>
      <c r="B609" s="11" t="s">
        <v>988</v>
      </c>
      <c r="C609" s="12">
        <v>100</v>
      </c>
      <c r="D609" s="61">
        <v>73.349999999999994</v>
      </c>
      <c r="E609" s="62">
        <v>80</v>
      </c>
      <c r="F609" s="47">
        <f t="shared" si="9"/>
        <v>8.3125000000000074E-2</v>
      </c>
      <c r="G609" s="3" t="e">
        <f>VLOOKUP(A609,'Lines Removed'!A377:C408,3,FALSE)</f>
        <v>#N/A</v>
      </c>
    </row>
    <row r="610" spans="1:7" s="3" customFormat="1" ht="15.75" customHeight="1">
      <c r="A610" s="27" t="s">
        <v>619</v>
      </c>
      <c r="B610" s="28" t="s">
        <v>644</v>
      </c>
      <c r="C610" s="12">
        <v>42</v>
      </c>
      <c r="D610" s="61">
        <v>84.8</v>
      </c>
      <c r="E610" s="62">
        <v>86.3</v>
      </c>
      <c r="F610" s="47">
        <f t="shared" si="9"/>
        <v>1.7381228273464659E-2</v>
      </c>
    </row>
    <row r="611" spans="1:7" s="3" customFormat="1" ht="15.75" customHeight="1">
      <c r="A611" s="40" t="s">
        <v>873</v>
      </c>
      <c r="B611" s="41" t="s">
        <v>899</v>
      </c>
      <c r="C611" s="42">
        <v>30</v>
      </c>
      <c r="D611" s="61">
        <v>67.260000000000005</v>
      </c>
      <c r="E611" s="62">
        <v>72.400000000000006</v>
      </c>
      <c r="F611" s="47">
        <f t="shared" si="9"/>
        <v>7.0994475138121543E-2</v>
      </c>
    </row>
    <row r="612" spans="1:7" s="3" customFormat="1" ht="15.75" customHeight="1">
      <c r="A612" s="50" t="s">
        <v>1177</v>
      </c>
      <c r="B612" s="51" t="s">
        <v>1220</v>
      </c>
      <c r="C612" s="52">
        <v>30</v>
      </c>
      <c r="D612" s="61">
        <v>33.11</v>
      </c>
      <c r="E612" s="62">
        <v>35.909999999999997</v>
      </c>
      <c r="F612" s="47">
        <f t="shared" si="9"/>
        <v>7.7972709551656846E-2</v>
      </c>
    </row>
    <row r="613" spans="1:7" s="3" customFormat="1" ht="15.75" customHeight="1">
      <c r="A613" s="7" t="s">
        <v>1264</v>
      </c>
      <c r="B613" s="8" t="s">
        <v>1314</v>
      </c>
      <c r="C613" s="9">
        <v>30</v>
      </c>
      <c r="D613" s="61">
        <v>26.6</v>
      </c>
      <c r="E613" s="62">
        <v>27.62</v>
      </c>
      <c r="F613" s="47">
        <f t="shared" si="9"/>
        <v>3.692976104272265E-2</v>
      </c>
    </row>
    <row r="614" spans="1:7" s="3" customFormat="1" ht="15.75" customHeight="1">
      <c r="A614" s="55" t="s">
        <v>1426</v>
      </c>
      <c r="B614" s="56" t="s">
        <v>1460</v>
      </c>
      <c r="C614" s="57" t="s">
        <v>5</v>
      </c>
      <c r="D614" s="68">
        <v>5.17</v>
      </c>
      <c r="E614" s="69">
        <v>5.66</v>
      </c>
      <c r="F614" s="48">
        <f t="shared" si="9"/>
        <v>8.6572438162544202E-2</v>
      </c>
    </row>
    <row r="615" spans="1:7" s="3" customFormat="1" ht="15.75" customHeight="1">
      <c r="A615" s="7" t="s">
        <v>330</v>
      </c>
      <c r="B615" s="8" t="s">
        <v>331</v>
      </c>
      <c r="C615" s="9">
        <v>8</v>
      </c>
      <c r="D615" s="61">
        <v>4.4800000000000004</v>
      </c>
      <c r="E615" s="62">
        <v>4.91</v>
      </c>
      <c r="F615" s="47">
        <f t="shared" si="9"/>
        <v>8.7576374745417448E-2</v>
      </c>
      <c r="G615" s="3" t="e">
        <f>VLOOKUP(A615,'Lines Removed'!A379:C410,3,FALSE)</f>
        <v>#N/A</v>
      </c>
    </row>
    <row r="616" spans="1:7" s="3" customFormat="1" ht="15.75" customHeight="1">
      <c r="A616" s="40" t="s">
        <v>1350</v>
      </c>
      <c r="B616" s="41" t="s">
        <v>1386</v>
      </c>
      <c r="C616" s="42">
        <v>56</v>
      </c>
      <c r="D616" s="61">
        <v>85.1</v>
      </c>
      <c r="E616" s="62">
        <v>86.5</v>
      </c>
      <c r="F616" s="47">
        <f t="shared" si="9"/>
        <v>1.6184971098265961E-2</v>
      </c>
    </row>
    <row r="617" spans="1:7" s="3" customFormat="1" ht="15.75" customHeight="1">
      <c r="A617" s="7" t="s">
        <v>175</v>
      </c>
      <c r="B617" s="8" t="s">
        <v>176</v>
      </c>
      <c r="C617" s="9">
        <v>56</v>
      </c>
      <c r="D617" s="61">
        <v>127.89</v>
      </c>
      <c r="E617" s="62">
        <v>129.74</v>
      </c>
      <c r="F617" s="47">
        <f t="shared" si="9"/>
        <v>1.4259287806382059E-2</v>
      </c>
      <c r="G617" s="3" t="e">
        <f>VLOOKUP(A617,'Lines Removed'!A381:C412,3,FALSE)</f>
        <v>#N/A</v>
      </c>
    </row>
    <row r="618" spans="1:7" s="3" customFormat="1" ht="15.75" customHeight="1">
      <c r="A618" s="7" t="s">
        <v>1265</v>
      </c>
      <c r="B618" s="8" t="s">
        <v>1315</v>
      </c>
      <c r="C618" s="9">
        <v>56</v>
      </c>
      <c r="D618" s="61">
        <v>144.01</v>
      </c>
      <c r="E618" s="62">
        <v>144.16</v>
      </c>
      <c r="F618" s="47">
        <f t="shared" si="9"/>
        <v>1.0405105438402171E-3</v>
      </c>
    </row>
    <row r="619" spans="1:7" s="3" customFormat="1" ht="15.75" customHeight="1">
      <c r="A619" s="7" t="s">
        <v>1266</v>
      </c>
      <c r="B619" s="8" t="s">
        <v>1316</v>
      </c>
      <c r="C619" s="9">
        <v>14</v>
      </c>
      <c r="D619" s="61">
        <v>21</v>
      </c>
      <c r="E619" s="62">
        <v>21.62</v>
      </c>
      <c r="F619" s="47">
        <f t="shared" si="9"/>
        <v>2.8677150786309016E-2</v>
      </c>
    </row>
    <row r="620" spans="1:7" s="3" customFormat="1" ht="15.75" customHeight="1">
      <c r="A620" s="7" t="s">
        <v>1006</v>
      </c>
      <c r="B620" s="8" t="s">
        <v>1018</v>
      </c>
      <c r="C620" s="9">
        <v>28</v>
      </c>
      <c r="D620" s="61">
        <v>23.35</v>
      </c>
      <c r="E620" s="62">
        <v>26.6</v>
      </c>
      <c r="F620" s="47">
        <f t="shared" si="9"/>
        <v>0.12218045112781954</v>
      </c>
      <c r="G620" s="3" t="e">
        <f>VLOOKUP(A620,'Lines Removed'!A382:C413,3,FALSE)</f>
        <v>#N/A</v>
      </c>
    </row>
    <row r="621" spans="1:7" s="3" customFormat="1" ht="15.75" customHeight="1">
      <c r="A621" s="10" t="s">
        <v>1036</v>
      </c>
      <c r="B621" s="11" t="s">
        <v>1055</v>
      </c>
      <c r="C621" s="12">
        <v>28</v>
      </c>
      <c r="D621" s="61">
        <v>23.65</v>
      </c>
      <c r="E621" s="62">
        <v>26.6</v>
      </c>
      <c r="F621" s="47">
        <f t="shared" si="9"/>
        <v>0.11090225563909785</v>
      </c>
      <c r="G621" s="3" t="e">
        <f>VLOOKUP(A621,'Lines Removed'!A383:C414,3,FALSE)</f>
        <v>#N/A</v>
      </c>
    </row>
    <row r="622" spans="1:7" s="3" customFormat="1" ht="15.75" customHeight="1">
      <c r="A622" s="31" t="s">
        <v>95</v>
      </c>
      <c r="B622" s="32" t="s">
        <v>96</v>
      </c>
      <c r="C622" s="30">
        <v>30</v>
      </c>
      <c r="D622" s="61">
        <v>5.5</v>
      </c>
      <c r="E622" s="62">
        <v>7.94</v>
      </c>
      <c r="F622" s="47">
        <f t="shared" si="9"/>
        <v>0.30730478589420657</v>
      </c>
    </row>
    <row r="623" spans="1:7" s="3" customFormat="1" ht="15.75" customHeight="1">
      <c r="A623" s="40" t="s">
        <v>1351</v>
      </c>
      <c r="B623" s="41" t="s">
        <v>1387</v>
      </c>
      <c r="C623" s="42">
        <v>28</v>
      </c>
      <c r="D623" s="61">
        <v>8.6</v>
      </c>
      <c r="E623" s="62">
        <v>11.36</v>
      </c>
      <c r="F623" s="47">
        <f t="shared" si="9"/>
        <v>0.24295774647887322</v>
      </c>
    </row>
    <row r="624" spans="1:7" s="3" customFormat="1" ht="15.75" customHeight="1">
      <c r="A624" s="55" t="s">
        <v>1427</v>
      </c>
      <c r="B624" s="56" t="s">
        <v>1461</v>
      </c>
      <c r="C624" s="57">
        <v>10</v>
      </c>
      <c r="D624" s="68">
        <v>3.38</v>
      </c>
      <c r="E624" s="69">
        <v>3.64</v>
      </c>
      <c r="F624" s="48">
        <f t="shared" si="9"/>
        <v>7.1428571428571494E-2</v>
      </c>
    </row>
    <row r="625" spans="1:7" s="3" customFormat="1" ht="15.75" customHeight="1">
      <c r="A625" s="40" t="s">
        <v>921</v>
      </c>
      <c r="B625" s="41" t="s">
        <v>945</v>
      </c>
      <c r="C625" s="42" t="s">
        <v>925</v>
      </c>
      <c r="D625" s="61">
        <v>16.5</v>
      </c>
      <c r="E625" s="62">
        <v>17.829999999999998</v>
      </c>
      <c r="F625" s="47">
        <f t="shared" si="9"/>
        <v>7.4593381940549541E-2</v>
      </c>
    </row>
    <row r="626" spans="1:7" s="3" customFormat="1" ht="15.75" customHeight="1">
      <c r="A626" s="10" t="s">
        <v>967</v>
      </c>
      <c r="B626" s="11" t="s">
        <v>989</v>
      </c>
      <c r="C626" s="12" t="s">
        <v>992</v>
      </c>
      <c r="D626" s="61">
        <v>13.92</v>
      </c>
      <c r="E626" s="62">
        <v>14.86</v>
      </c>
      <c r="F626" s="47">
        <f t="shared" si="9"/>
        <v>6.3257065948855953E-2</v>
      </c>
    </row>
    <row r="627" spans="1:7" s="3" customFormat="1" ht="15.75" customHeight="1">
      <c r="A627" s="40" t="s">
        <v>874</v>
      </c>
      <c r="B627" s="41" t="s">
        <v>900</v>
      </c>
      <c r="C627" s="42">
        <v>100</v>
      </c>
      <c r="D627" s="61">
        <v>401.82</v>
      </c>
      <c r="E627" s="62">
        <v>404.57</v>
      </c>
      <c r="F627" s="47">
        <f t="shared" si="9"/>
        <v>6.7973403860889341E-3</v>
      </c>
    </row>
    <row r="628" spans="1:7" s="3" customFormat="1" ht="15.75" customHeight="1">
      <c r="A628" s="7" t="s">
        <v>1267</v>
      </c>
      <c r="B628" s="8" t="s">
        <v>1317</v>
      </c>
      <c r="C628" s="9" t="s">
        <v>368</v>
      </c>
      <c r="D628" s="61">
        <v>13.62</v>
      </c>
      <c r="E628" s="62">
        <v>14.32</v>
      </c>
      <c r="F628" s="47">
        <f t="shared" si="9"/>
        <v>4.8882681564245883E-2</v>
      </c>
    </row>
    <row r="629" spans="1:7" s="3" customFormat="1" ht="15.75" customHeight="1">
      <c r="A629" s="7" t="s">
        <v>364</v>
      </c>
      <c r="B629" s="8" t="s">
        <v>365</v>
      </c>
      <c r="C629" s="9" t="s">
        <v>368</v>
      </c>
      <c r="D629" s="61">
        <v>10.83</v>
      </c>
      <c r="E629" s="62">
        <v>12.48</v>
      </c>
      <c r="F629" s="47">
        <f t="shared" si="9"/>
        <v>0.13221153846153849</v>
      </c>
    </row>
    <row r="630" spans="1:7" s="3" customFormat="1" ht="15.75" customHeight="1">
      <c r="A630" s="7" t="s">
        <v>90</v>
      </c>
      <c r="B630" s="8" t="s">
        <v>91</v>
      </c>
      <c r="C630" s="9">
        <v>30</v>
      </c>
      <c r="D630" s="61">
        <v>9.67</v>
      </c>
      <c r="E630" s="62">
        <v>12.51</v>
      </c>
      <c r="F630" s="47">
        <f t="shared" si="9"/>
        <v>0.22701838529176657</v>
      </c>
      <c r="G630" s="3" t="e">
        <f>VLOOKUP(A630,'Lines Removed'!A388:C419,3,FALSE)</f>
        <v>#N/A</v>
      </c>
    </row>
    <row r="631" spans="1:7" s="3" customFormat="1" ht="15.75" customHeight="1">
      <c r="A631" s="21" t="s">
        <v>395</v>
      </c>
      <c r="B631" s="22" t="s">
        <v>396</v>
      </c>
      <c r="C631" s="23">
        <v>84</v>
      </c>
      <c r="D631" s="61">
        <v>28.56</v>
      </c>
      <c r="E631" s="62">
        <v>31.63</v>
      </c>
      <c r="F631" s="47">
        <f t="shared" si="9"/>
        <v>9.7059753398672163E-2</v>
      </c>
    </row>
    <row r="632" spans="1:7" s="3" customFormat="1" ht="15.75" customHeight="1">
      <c r="A632" s="40" t="s">
        <v>875</v>
      </c>
      <c r="B632" s="41" t="s">
        <v>901</v>
      </c>
      <c r="C632" s="42">
        <v>56</v>
      </c>
      <c r="D632" s="61">
        <v>34</v>
      </c>
      <c r="E632" s="62">
        <v>36.590000000000003</v>
      </c>
      <c r="F632" s="47">
        <f t="shared" si="9"/>
        <v>7.078436731347372E-2</v>
      </c>
    </row>
    <row r="633" spans="1:7" s="3" customFormat="1" ht="15.75" customHeight="1">
      <c r="A633" s="55" t="s">
        <v>287</v>
      </c>
      <c r="B633" s="56" t="s">
        <v>288</v>
      </c>
      <c r="C633" s="57" t="s">
        <v>5</v>
      </c>
      <c r="D633" s="68">
        <v>7.5</v>
      </c>
      <c r="E633" s="69">
        <v>8.5</v>
      </c>
      <c r="F633" s="48">
        <f t="shared" si="9"/>
        <v>0.11764705882352941</v>
      </c>
    </row>
    <row r="634" spans="1:7" s="3" customFormat="1" ht="15.75" customHeight="1">
      <c r="A634" s="7" t="s">
        <v>455</v>
      </c>
      <c r="B634" s="8" t="s">
        <v>456</v>
      </c>
      <c r="C634" s="9">
        <v>60</v>
      </c>
      <c r="D634" s="61">
        <v>19.899999999999999</v>
      </c>
      <c r="E634" s="62">
        <v>21.71</v>
      </c>
      <c r="F634" s="47">
        <f t="shared" si="9"/>
        <v>8.3371718102257131E-2</v>
      </c>
      <c r="G634" s="3" t="e">
        <f>VLOOKUP(A634,'Lines Removed'!A394:C425,3,FALSE)</f>
        <v>#N/A</v>
      </c>
    </row>
    <row r="635" spans="1:7" s="3" customFormat="1" ht="15.75" customHeight="1">
      <c r="A635" s="7" t="s">
        <v>457</v>
      </c>
      <c r="B635" s="8" t="s">
        <v>458</v>
      </c>
      <c r="C635" s="9">
        <v>60</v>
      </c>
      <c r="D635" s="61">
        <v>28.21</v>
      </c>
      <c r="E635" s="62">
        <v>28.93</v>
      </c>
      <c r="F635" s="47">
        <f t="shared" si="9"/>
        <v>2.4887659868648424E-2</v>
      </c>
      <c r="G635" s="3" t="e">
        <f>VLOOKUP(A635,'Lines Removed'!A395:C426,3,FALSE)</f>
        <v>#N/A</v>
      </c>
    </row>
    <row r="636" spans="1:7" s="3" customFormat="1" ht="15.75" customHeight="1">
      <c r="A636" s="10" t="s">
        <v>922</v>
      </c>
      <c r="B636" s="11" t="s">
        <v>946</v>
      </c>
      <c r="C636" s="12">
        <v>30</v>
      </c>
      <c r="D636" s="61">
        <v>124.95</v>
      </c>
      <c r="E636" s="62">
        <v>136</v>
      </c>
      <c r="F636" s="47">
        <f t="shared" si="9"/>
        <v>8.1249999999999975E-2</v>
      </c>
      <c r="G636" s="3" t="e">
        <f>VLOOKUP(A636,'Lines Removed'!A396:C427,3,FALSE)</f>
        <v>#N/A</v>
      </c>
    </row>
    <row r="637" spans="1:7" s="3" customFormat="1" ht="15.75" customHeight="1">
      <c r="A637" s="27" t="s">
        <v>620</v>
      </c>
      <c r="B637" s="28" t="s">
        <v>645</v>
      </c>
      <c r="C637" s="12">
        <v>28</v>
      </c>
      <c r="D637" s="61">
        <v>72.45</v>
      </c>
      <c r="E637" s="62">
        <v>78.09</v>
      </c>
      <c r="F637" s="47">
        <f t="shared" si="9"/>
        <v>7.2224356511717255E-2</v>
      </c>
      <c r="G637" s="3" t="e">
        <f>VLOOKUP(A637,'Lines Removed'!A397:C428,3,FALSE)</f>
        <v>#N/A</v>
      </c>
    </row>
    <row r="638" spans="1:7" s="3" customFormat="1" ht="15.75" customHeight="1">
      <c r="A638" s="33" t="s">
        <v>655</v>
      </c>
      <c r="B638" s="34" t="s">
        <v>666</v>
      </c>
      <c r="C638" s="35">
        <v>30</v>
      </c>
      <c r="D638" s="61">
        <v>37.79</v>
      </c>
      <c r="E638" s="62">
        <v>43.16</v>
      </c>
      <c r="F638" s="47">
        <f t="shared" si="9"/>
        <v>0.12442075996292859</v>
      </c>
    </row>
    <row r="639" spans="1:7" s="3" customFormat="1" ht="15.75" customHeight="1">
      <c r="A639" s="50" t="s">
        <v>481</v>
      </c>
      <c r="B639" s="51" t="s">
        <v>482</v>
      </c>
      <c r="C639" s="52">
        <v>28</v>
      </c>
      <c r="D639" s="61">
        <v>8.65</v>
      </c>
      <c r="E639" s="62">
        <v>11.52</v>
      </c>
      <c r="F639" s="47">
        <f t="shared" si="9"/>
        <v>0.24913194444444439</v>
      </c>
    </row>
    <row r="640" spans="1:7" s="3" customFormat="1" ht="15.75" customHeight="1">
      <c r="A640" s="40" t="s">
        <v>1352</v>
      </c>
      <c r="B640" s="41" t="s">
        <v>1388</v>
      </c>
      <c r="C640" s="42">
        <v>28</v>
      </c>
      <c r="D640" s="61">
        <v>6.68</v>
      </c>
      <c r="E640" s="62">
        <v>7.38</v>
      </c>
      <c r="F640" s="47">
        <f t="shared" si="9"/>
        <v>9.4850948509485125E-2</v>
      </c>
    </row>
    <row r="641" spans="1:7" s="3" customFormat="1" ht="15.75" customHeight="1">
      <c r="A641" s="7" t="s">
        <v>578</v>
      </c>
      <c r="B641" s="8" t="s">
        <v>579</v>
      </c>
      <c r="C641" s="9">
        <v>28</v>
      </c>
      <c r="D641" s="61">
        <v>5.87</v>
      </c>
      <c r="E641" s="62">
        <v>6.51</v>
      </c>
      <c r="F641" s="47">
        <f t="shared" si="9"/>
        <v>9.8310291858678914E-2</v>
      </c>
      <c r="G641" s="3" t="e">
        <f>VLOOKUP(A641,'Lines Removed'!A400:C431,3,FALSE)</f>
        <v>#N/A</v>
      </c>
    </row>
    <row r="642" spans="1:7" s="3" customFormat="1" ht="15.75" customHeight="1">
      <c r="A642" s="40" t="s">
        <v>745</v>
      </c>
      <c r="B642" s="41" t="s">
        <v>761</v>
      </c>
      <c r="C642" s="42">
        <v>28</v>
      </c>
      <c r="D642" s="61">
        <v>4.5999999999999996</v>
      </c>
      <c r="E642" s="62">
        <v>4.71</v>
      </c>
      <c r="F642" s="47">
        <f t="shared" si="9"/>
        <v>2.3354564755838709E-2</v>
      </c>
    </row>
    <row r="643" spans="1:7" s="3" customFormat="1" ht="15.75" customHeight="1">
      <c r="A643" s="50" t="s">
        <v>1179</v>
      </c>
      <c r="B643" s="51" t="s">
        <v>1222</v>
      </c>
      <c r="C643" s="52">
        <v>10</v>
      </c>
      <c r="D643" s="61">
        <v>11.89</v>
      </c>
      <c r="E643" s="62">
        <v>13.8</v>
      </c>
      <c r="F643" s="47">
        <f t="shared" ref="F643:F706" si="10">(E643-D643)/E643</f>
        <v>0.13840579710144929</v>
      </c>
    </row>
    <row r="644" spans="1:7" s="3" customFormat="1" ht="15.75" customHeight="1">
      <c r="A644" s="40" t="s">
        <v>824</v>
      </c>
      <c r="B644" s="41" t="s">
        <v>849</v>
      </c>
      <c r="C644" s="42">
        <v>30</v>
      </c>
      <c r="D644" s="61">
        <v>13.55</v>
      </c>
      <c r="E644" s="62">
        <v>15.06</v>
      </c>
      <c r="F644" s="47">
        <f t="shared" si="10"/>
        <v>0.10026560424966798</v>
      </c>
    </row>
    <row r="645" spans="1:7" s="3" customFormat="1" ht="15.75" customHeight="1">
      <c r="A645" s="7" t="s">
        <v>580</v>
      </c>
      <c r="B645" s="8" t="s">
        <v>581</v>
      </c>
      <c r="C645" s="9">
        <v>30</v>
      </c>
      <c r="D645" s="61">
        <v>13.31</v>
      </c>
      <c r="E645" s="62">
        <v>15.06</v>
      </c>
      <c r="F645" s="47">
        <f t="shared" si="10"/>
        <v>0.11620185922974767</v>
      </c>
      <c r="G645" s="3" t="e">
        <f>VLOOKUP(A645,'Lines Removed'!A406:C437,3,FALSE)</f>
        <v>#N/A</v>
      </c>
    </row>
    <row r="646" spans="1:7" s="3" customFormat="1" ht="15.75" customHeight="1">
      <c r="A646" s="7" t="s">
        <v>310</v>
      </c>
      <c r="B646" s="8" t="s">
        <v>311</v>
      </c>
      <c r="C646" s="9">
        <v>6</v>
      </c>
      <c r="D646" s="61">
        <v>9.5</v>
      </c>
      <c r="E646" s="62">
        <v>10.74</v>
      </c>
      <c r="F646" s="47">
        <f t="shared" si="10"/>
        <v>0.11545623836126631</v>
      </c>
      <c r="G646" s="3" t="e">
        <f>VLOOKUP(A646,'Lines Removed'!A407:C438,3,FALSE)</f>
        <v>#N/A</v>
      </c>
    </row>
    <row r="647" spans="1:7" s="3" customFormat="1" ht="15.75" customHeight="1">
      <c r="A647" s="7" t="s">
        <v>131</v>
      </c>
      <c r="B647" s="8" t="s">
        <v>132</v>
      </c>
      <c r="C647" s="9" t="s">
        <v>24</v>
      </c>
      <c r="D647" s="61">
        <v>9.8800000000000008</v>
      </c>
      <c r="E647" s="62">
        <v>11.04</v>
      </c>
      <c r="F647" s="47">
        <f t="shared" si="10"/>
        <v>0.1050724637681158</v>
      </c>
      <c r="G647" s="3" t="e">
        <f>VLOOKUP(A647,'Lines Removed'!A408:C439,3,FALSE)</f>
        <v>#N/A</v>
      </c>
    </row>
    <row r="648" spans="1:7" s="3" customFormat="1" ht="15.75" customHeight="1">
      <c r="A648" s="7" t="s">
        <v>306</v>
      </c>
      <c r="B648" s="8" t="s">
        <v>307</v>
      </c>
      <c r="C648" s="9">
        <v>28</v>
      </c>
      <c r="D648" s="61">
        <v>7.01</v>
      </c>
      <c r="E648" s="62">
        <v>18.03</v>
      </c>
      <c r="F648" s="47">
        <f t="shared" si="10"/>
        <v>0.61120354963948975</v>
      </c>
      <c r="G648" s="3" t="e">
        <f>VLOOKUP(A648,'Lines Removed'!A409:C440,3,FALSE)</f>
        <v>#N/A</v>
      </c>
    </row>
    <row r="649" spans="1:7" s="3" customFormat="1" ht="15.75" customHeight="1">
      <c r="A649" s="50" t="s">
        <v>1180</v>
      </c>
      <c r="B649" s="51" t="s">
        <v>1223</v>
      </c>
      <c r="C649" s="52">
        <v>28</v>
      </c>
      <c r="D649" s="61">
        <v>19.45</v>
      </c>
      <c r="E649" s="62">
        <v>29.69</v>
      </c>
      <c r="F649" s="47">
        <f t="shared" si="10"/>
        <v>0.34489727180868984</v>
      </c>
    </row>
    <row r="650" spans="1:7" s="3" customFormat="1" ht="15.75" customHeight="1">
      <c r="A650" s="7" t="s">
        <v>314</v>
      </c>
      <c r="B650" s="8" t="s">
        <v>317</v>
      </c>
      <c r="C650" s="9">
        <v>28</v>
      </c>
      <c r="D650" s="61">
        <v>20.89</v>
      </c>
      <c r="E650" s="62">
        <v>29.69</v>
      </c>
      <c r="F650" s="47">
        <f t="shared" si="10"/>
        <v>0.29639609296059283</v>
      </c>
      <c r="G650" s="3" t="e">
        <f>VLOOKUP(A650,'Lines Removed'!A411:C442,3,FALSE)</f>
        <v>#N/A</v>
      </c>
    </row>
    <row r="651" spans="1:7" s="3" customFormat="1" ht="15.75" customHeight="1">
      <c r="A651" s="10" t="s">
        <v>968</v>
      </c>
      <c r="B651" s="11" t="s">
        <v>990</v>
      </c>
      <c r="C651" s="12">
        <v>1</v>
      </c>
      <c r="D651" s="61">
        <v>64.599999999999994</v>
      </c>
      <c r="E651" s="62">
        <v>65</v>
      </c>
      <c r="F651" s="47">
        <f t="shared" si="10"/>
        <v>6.1538461538462414E-3</v>
      </c>
    </row>
    <row r="652" spans="1:7" s="3" customFormat="1" ht="15.75" customHeight="1">
      <c r="A652" s="7" t="s">
        <v>336</v>
      </c>
      <c r="B652" s="8" t="s">
        <v>341</v>
      </c>
      <c r="C652" s="9">
        <v>6</v>
      </c>
      <c r="D652" s="61">
        <v>21.32</v>
      </c>
      <c r="E652" s="62">
        <v>23.94</v>
      </c>
      <c r="F652" s="47">
        <f t="shared" si="10"/>
        <v>0.10944026733500421</v>
      </c>
      <c r="G652" s="3" t="e">
        <f>VLOOKUP(A652,'Lines Removed'!A415:C446,3,FALSE)</f>
        <v>#N/A</v>
      </c>
    </row>
    <row r="653" spans="1:7" s="3" customFormat="1" ht="15.75" customHeight="1">
      <c r="A653" s="40" t="s">
        <v>1071</v>
      </c>
      <c r="B653" s="41" t="s">
        <v>1086</v>
      </c>
      <c r="C653" s="42">
        <v>56</v>
      </c>
      <c r="D653" s="61">
        <v>61.52</v>
      </c>
      <c r="E653" s="62">
        <v>62.72</v>
      </c>
      <c r="F653" s="47">
        <f t="shared" si="10"/>
        <v>1.9132653061224421E-2</v>
      </c>
    </row>
    <row r="654" spans="1:7" s="3" customFormat="1" ht="15.75" customHeight="1">
      <c r="A654" s="40" t="s">
        <v>825</v>
      </c>
      <c r="B654" s="41" t="s">
        <v>850</v>
      </c>
      <c r="C654" s="42">
        <v>14</v>
      </c>
      <c r="D654" s="61">
        <v>7.9</v>
      </c>
      <c r="E654" s="62">
        <v>8.82</v>
      </c>
      <c r="F654" s="47">
        <f t="shared" si="10"/>
        <v>0.10430839002267572</v>
      </c>
    </row>
    <row r="655" spans="1:7" s="3" customFormat="1" ht="15.75" customHeight="1">
      <c r="A655" s="10" t="s">
        <v>459</v>
      </c>
      <c r="B655" s="11" t="s">
        <v>460</v>
      </c>
      <c r="C655" s="12">
        <v>56</v>
      </c>
      <c r="D655" s="61">
        <v>45.98</v>
      </c>
      <c r="E655" s="62">
        <v>47.04</v>
      </c>
      <c r="F655" s="47">
        <f t="shared" si="10"/>
        <v>2.2534013605442226E-2</v>
      </c>
      <c r="G655" s="3" t="e">
        <f>VLOOKUP(A655,'Lines Removed'!A417:C448,3,FALSE)</f>
        <v>#N/A</v>
      </c>
    </row>
    <row r="656" spans="1:7" s="3" customFormat="1" ht="15.75" customHeight="1">
      <c r="A656" s="40" t="s">
        <v>1353</v>
      </c>
      <c r="B656" s="41" t="s">
        <v>646</v>
      </c>
      <c r="C656" s="42" t="s">
        <v>1393</v>
      </c>
      <c r="D656" s="61">
        <v>4.45</v>
      </c>
      <c r="E656" s="62">
        <v>4.63</v>
      </c>
      <c r="F656" s="47">
        <f t="shared" si="10"/>
        <v>3.8876889848812032E-2</v>
      </c>
    </row>
    <row r="657" spans="1:7" s="3" customFormat="1" ht="15.75" customHeight="1">
      <c r="A657" s="40" t="s">
        <v>826</v>
      </c>
      <c r="B657" s="41" t="s">
        <v>646</v>
      </c>
      <c r="C657" s="42" t="s">
        <v>25</v>
      </c>
      <c r="D657" s="61">
        <v>12.1</v>
      </c>
      <c r="E657" s="62">
        <v>13.96</v>
      </c>
      <c r="F657" s="47">
        <f t="shared" si="10"/>
        <v>0.13323782234957027</v>
      </c>
    </row>
    <row r="658" spans="1:7" s="3" customFormat="1" ht="15.75" customHeight="1">
      <c r="A658" s="40" t="s">
        <v>1354</v>
      </c>
      <c r="B658" s="41" t="s">
        <v>1389</v>
      </c>
      <c r="C658" s="42" t="s">
        <v>1394</v>
      </c>
      <c r="D658" s="61">
        <v>8.77</v>
      </c>
      <c r="E658" s="62">
        <v>9.34</v>
      </c>
      <c r="F658" s="47">
        <f t="shared" si="10"/>
        <v>6.1027837259100673E-2</v>
      </c>
    </row>
    <row r="659" spans="1:7" ht="15" customHeight="1">
      <c r="A659" s="7" t="s">
        <v>289</v>
      </c>
      <c r="B659" s="8" t="s">
        <v>290</v>
      </c>
      <c r="C659" s="9">
        <v>84</v>
      </c>
      <c r="D659" s="61">
        <v>6.2</v>
      </c>
      <c r="E659" s="62">
        <v>6.89</v>
      </c>
      <c r="F659" s="47">
        <f t="shared" si="10"/>
        <v>0.10014513788098688</v>
      </c>
      <c r="G659" s="3" t="e">
        <f>VLOOKUP(A659,'Lines Removed'!A420:C451,3,FALSE)</f>
        <v>#N/A</v>
      </c>
    </row>
    <row r="660" spans="1:7" ht="15" customHeight="1">
      <c r="A660" s="7" t="s">
        <v>291</v>
      </c>
      <c r="B660" s="8" t="s">
        <v>292</v>
      </c>
      <c r="C660" s="9">
        <v>84</v>
      </c>
      <c r="D660" s="61">
        <v>6.2</v>
      </c>
      <c r="E660" s="62">
        <v>6.89</v>
      </c>
      <c r="F660" s="47">
        <f t="shared" si="10"/>
        <v>0.10014513788098688</v>
      </c>
      <c r="G660" s="3" t="e">
        <f>VLOOKUP(A660,'Lines Removed'!A421:C452,3,FALSE)</f>
        <v>#N/A</v>
      </c>
    </row>
    <row r="661" spans="1:7" ht="15" customHeight="1">
      <c r="A661" s="40" t="s">
        <v>1113</v>
      </c>
      <c r="B661" s="41" t="s">
        <v>1140</v>
      </c>
      <c r="C661" s="42">
        <v>60</v>
      </c>
      <c r="D661" s="61">
        <v>40.89</v>
      </c>
      <c r="E661" s="62">
        <v>41.76</v>
      </c>
      <c r="F661" s="47">
        <f t="shared" si="10"/>
        <v>2.0833333333333273E-2</v>
      </c>
      <c r="G661" s="3"/>
    </row>
    <row r="662" spans="1:7" ht="15" customHeight="1">
      <c r="A662" s="7" t="s">
        <v>293</v>
      </c>
      <c r="B662" s="8" t="s">
        <v>294</v>
      </c>
      <c r="C662" s="9">
        <v>60</v>
      </c>
      <c r="D662" s="61">
        <v>15.2</v>
      </c>
      <c r="E662" s="62">
        <v>18.260000000000002</v>
      </c>
      <c r="F662" s="47">
        <f t="shared" si="10"/>
        <v>0.16757940854326409</v>
      </c>
      <c r="G662" s="3" t="e">
        <f>VLOOKUP(A662,'Lines Removed'!A423:C454,3,FALSE)</f>
        <v>#N/A</v>
      </c>
    </row>
    <row r="663" spans="1:7" ht="15" customHeight="1">
      <c r="A663" s="7" t="s">
        <v>461</v>
      </c>
      <c r="B663" s="8" t="s">
        <v>462</v>
      </c>
      <c r="C663" s="9">
        <v>60</v>
      </c>
      <c r="D663" s="61">
        <v>23.85</v>
      </c>
      <c r="E663" s="62">
        <v>27.39</v>
      </c>
      <c r="F663" s="47">
        <f t="shared" si="10"/>
        <v>0.1292442497261774</v>
      </c>
      <c r="G663" s="3" t="e">
        <f>VLOOKUP(A663,'Lines Removed'!A424:C455,3,FALSE)</f>
        <v>#N/A</v>
      </c>
    </row>
    <row r="664" spans="1:7" ht="15" customHeight="1">
      <c r="A664" s="40" t="s">
        <v>784</v>
      </c>
      <c r="B664" s="41" t="s">
        <v>800</v>
      </c>
      <c r="C664" s="42">
        <v>60</v>
      </c>
      <c r="D664" s="61">
        <v>31.02</v>
      </c>
      <c r="E664" s="62">
        <v>36.520000000000003</v>
      </c>
      <c r="F664" s="47">
        <f t="shared" si="10"/>
        <v>0.15060240963855431</v>
      </c>
      <c r="G664" s="3"/>
    </row>
    <row r="665" spans="1:7" ht="15" customHeight="1">
      <c r="A665" s="7" t="s">
        <v>207</v>
      </c>
      <c r="B665" s="8" t="s">
        <v>208</v>
      </c>
      <c r="C665" s="9">
        <v>28</v>
      </c>
      <c r="D665" s="61">
        <v>78.709999999999994</v>
      </c>
      <c r="E665" s="62">
        <v>87.4</v>
      </c>
      <c r="F665" s="47">
        <f t="shared" si="10"/>
        <v>9.9427917620137432E-2</v>
      </c>
      <c r="G665" s="3" t="e">
        <f>VLOOKUP(A665,'Lines Removed'!A426:C457,3,FALSE)</f>
        <v>#N/A</v>
      </c>
    </row>
    <row r="666" spans="1:7" ht="15" customHeight="1">
      <c r="A666" s="7" t="s">
        <v>203</v>
      </c>
      <c r="B666" s="8" t="s">
        <v>204</v>
      </c>
      <c r="C666" s="9">
        <v>28</v>
      </c>
      <c r="D666" s="61">
        <v>19.600000000000001</v>
      </c>
      <c r="E666" s="62">
        <v>21.85</v>
      </c>
      <c r="F666" s="47">
        <f t="shared" si="10"/>
        <v>0.10297482837528603</v>
      </c>
      <c r="G666" s="3" t="e">
        <f>VLOOKUP(A666,'Lines Removed'!A427:C458,3,FALSE)</f>
        <v>#N/A</v>
      </c>
    </row>
    <row r="667" spans="1:7" ht="15" customHeight="1">
      <c r="A667" s="15" t="s">
        <v>205</v>
      </c>
      <c r="B667" s="16" t="s">
        <v>206</v>
      </c>
      <c r="C667" s="17">
        <v>28</v>
      </c>
      <c r="D667" s="61">
        <v>39.200000000000003</v>
      </c>
      <c r="E667" s="62">
        <v>43.7</v>
      </c>
      <c r="F667" s="47">
        <f t="shared" si="10"/>
        <v>0.10297482837528603</v>
      </c>
      <c r="G667" s="3" t="e">
        <f>VLOOKUP(A667,'Lines Removed'!A428:C459,3,FALSE)</f>
        <v>#N/A</v>
      </c>
    </row>
    <row r="668" spans="1:7" ht="15" customHeight="1">
      <c r="A668" s="7" t="s">
        <v>178</v>
      </c>
      <c r="B668" s="8" t="s">
        <v>179</v>
      </c>
      <c r="C668" s="9">
        <v>56</v>
      </c>
      <c r="D668" s="61">
        <v>115.84</v>
      </c>
      <c r="E668" s="62">
        <v>131.1</v>
      </c>
      <c r="F668" s="47">
        <f t="shared" si="10"/>
        <v>0.11639969488939735</v>
      </c>
      <c r="G668" s="3" t="e">
        <f>VLOOKUP(A668,'Lines Removed'!A429:C460,3,FALSE)</f>
        <v>#N/A</v>
      </c>
    </row>
    <row r="669" spans="1:7" ht="15" customHeight="1">
      <c r="A669" s="21" t="s">
        <v>346</v>
      </c>
      <c r="B669" s="22" t="s">
        <v>347</v>
      </c>
      <c r="C669" s="23">
        <v>28</v>
      </c>
      <c r="D669" s="61">
        <v>77.41</v>
      </c>
      <c r="E669" s="62">
        <v>87.4</v>
      </c>
      <c r="F669" s="47">
        <f t="shared" si="10"/>
        <v>0.1143020594965676</v>
      </c>
      <c r="G669" s="3" t="e">
        <f>VLOOKUP(A669,'Lines Removed'!A430:C461,3,FALSE)</f>
        <v>#N/A</v>
      </c>
    </row>
    <row r="670" spans="1:7" ht="15" customHeight="1">
      <c r="A670" s="21" t="s">
        <v>366</v>
      </c>
      <c r="B670" s="22" t="s">
        <v>367</v>
      </c>
      <c r="C670" s="23">
        <v>28</v>
      </c>
      <c r="D670" s="61">
        <v>118.1</v>
      </c>
      <c r="E670" s="62">
        <v>131.1</v>
      </c>
      <c r="F670" s="47">
        <f t="shared" si="10"/>
        <v>9.916094584286804E-2</v>
      </c>
      <c r="G670" s="3" t="e">
        <f>VLOOKUP(A670,'Lines Removed'!A431:C462,3,FALSE)</f>
        <v>#N/A</v>
      </c>
    </row>
    <row r="671" spans="1:7" ht="15" customHeight="1">
      <c r="A671" s="7" t="s">
        <v>785</v>
      </c>
      <c r="B671" s="8" t="s">
        <v>801</v>
      </c>
      <c r="C671" s="9">
        <v>28</v>
      </c>
      <c r="D671" s="61">
        <v>159.1</v>
      </c>
      <c r="E671" s="62">
        <v>174.79</v>
      </c>
      <c r="F671" s="47">
        <f t="shared" si="10"/>
        <v>8.9764860689970818E-2</v>
      </c>
      <c r="G671" s="3"/>
    </row>
    <row r="672" spans="1:7" ht="15" customHeight="1" thickBot="1">
      <c r="A672" s="43" t="s">
        <v>177</v>
      </c>
      <c r="B672" s="44" t="s">
        <v>209</v>
      </c>
      <c r="C672" s="45">
        <v>28</v>
      </c>
      <c r="D672" s="61">
        <v>42.4</v>
      </c>
      <c r="E672" s="62">
        <v>48.07</v>
      </c>
      <c r="F672" s="49">
        <f t="shared" si="10"/>
        <v>0.11795298522987313</v>
      </c>
      <c r="G672" s="3"/>
    </row>
  </sheetData>
  <autoFilter ref="A2:G672">
    <sortState ref="A3:G673">
      <sortCondition ref="B2:B673"/>
    </sortState>
  </autoFilter>
  <sortState ref="A3:F559">
    <sortCondition ref="B3:B559"/>
  </sortState>
  <mergeCells count="1">
    <mergeCell ref="A1:F1"/>
  </mergeCells>
  <phoneticPr fontId="4" type="noConversion"/>
  <conditionalFormatting sqref="A609:C615">
    <cfRule type="expression" dxfId="45" priority="45">
      <formula>IF(#REF!="REM",1,0)</formula>
    </cfRule>
    <cfRule type="expression" dxfId="44" priority="46">
      <formula>IF(#REF!="ADD",1,0)</formula>
    </cfRule>
  </conditionalFormatting>
  <conditionalFormatting sqref="A616:C617 A655:C658 A584:C608">
    <cfRule type="expression" dxfId="43" priority="47">
      <formula>IF(#REF!="REM",1,0)</formula>
    </cfRule>
    <cfRule type="expression" dxfId="42" priority="48">
      <formula>IF(#REF!="ADD",1,0)</formula>
    </cfRule>
  </conditionalFormatting>
  <conditionalFormatting sqref="A618:C654">
    <cfRule type="expression" dxfId="41" priority="43">
      <formula>IF(#REF!="REM",1,0)</formula>
    </cfRule>
    <cfRule type="expression" dxfId="40" priority="44">
      <formula>IF(#REF!="ADD",1,0)</formula>
    </cfRule>
  </conditionalFormatting>
  <conditionalFormatting sqref="A659:A664 A372:A379 A389:A393">
    <cfRule type="expression" dxfId="39" priority="39">
      <formula>IF($AW372="REM",1,0)</formula>
    </cfRule>
    <cfRule type="expression" dxfId="38" priority="40">
      <formula>IF($AW372="ADD",1,0)</formula>
    </cfRule>
  </conditionalFormatting>
  <conditionalFormatting sqref="A509">
    <cfRule type="expression" dxfId="37" priority="35">
      <formula>IF($AW509="REM",1,0)</formula>
    </cfRule>
    <cfRule type="expression" dxfId="36" priority="36">
      <formula>IF($AW509="ADD",1,0)</formula>
    </cfRule>
  </conditionalFormatting>
  <conditionalFormatting sqref="A665:C672">
    <cfRule type="expression" dxfId="35" priority="29">
      <formula>IF($AO665="REM",1,0)</formula>
    </cfRule>
    <cfRule type="expression" dxfId="34" priority="30">
      <formula>IF($AO665="ADD",1,0)</formula>
    </cfRule>
  </conditionalFormatting>
  <conditionalFormatting sqref="A292:C308">
    <cfRule type="expression" dxfId="33" priority="27">
      <formula>IF($AU292="REM",1,0)</formula>
    </cfRule>
    <cfRule type="expression" dxfId="32" priority="28">
      <formula>IF($AU292="ADD",1,0)</formula>
    </cfRule>
  </conditionalFormatting>
  <conditionalFormatting sqref="A325:C348">
    <cfRule type="expression" dxfId="31" priority="23">
      <formula>IF($BA325="REM",1,0)</formula>
    </cfRule>
    <cfRule type="expression" dxfId="30" priority="24">
      <formula>IF($BA325="ADD",1,0)</formula>
    </cfRule>
  </conditionalFormatting>
  <conditionalFormatting sqref="A194:C208">
    <cfRule type="expression" dxfId="29" priority="17">
      <formula>IF($BG194="REM",1,0)</formula>
    </cfRule>
    <cfRule type="expression" dxfId="28" priority="18">
      <formula>IF($BG194="ADD",1,0)</formula>
    </cfRule>
  </conditionalFormatting>
  <conditionalFormatting sqref="A55:C108">
    <cfRule type="expression" dxfId="27" priority="13">
      <formula>IF($BJ55="REM",1,0)</formula>
    </cfRule>
    <cfRule type="expression" dxfId="26" priority="14">
      <formula>IF($BJ55="ADD",1,0)</formula>
    </cfRule>
  </conditionalFormatting>
  <conditionalFormatting sqref="A10">
    <cfRule type="expression" dxfId="25" priority="11">
      <formula>IF($BX10="REM",1,0)</formula>
    </cfRule>
    <cfRule type="expression" dxfId="24" priority="12">
      <formula>IF($BX10="ADD",1,0)</formula>
    </cfRule>
  </conditionalFormatting>
  <conditionalFormatting sqref="A11:A48">
    <cfRule type="expression" dxfId="23" priority="9">
      <formula>IF($BX11="REM",1,0)</formula>
    </cfRule>
    <cfRule type="expression" dxfId="22" priority="10">
      <formula>IF($BX11="ADD",1,0)</formula>
    </cfRule>
  </conditionalFormatting>
  <conditionalFormatting sqref="B10">
    <cfRule type="expression" dxfId="21" priority="7">
      <formula>IF($BX10="REM",1,0)</formula>
    </cfRule>
    <cfRule type="expression" dxfId="20" priority="8">
      <formula>IF($BX10="ADD",1,0)</formula>
    </cfRule>
  </conditionalFormatting>
  <conditionalFormatting sqref="B11:B48">
    <cfRule type="expression" dxfId="19" priority="5">
      <formula>IF($BX11="REM",1,0)</formula>
    </cfRule>
    <cfRule type="expression" dxfId="18" priority="6">
      <formula>IF($BX11="ADD",1,0)</formula>
    </cfRule>
  </conditionalFormatting>
  <conditionalFormatting sqref="C10">
    <cfRule type="expression" dxfId="17" priority="3">
      <formula>IF($BX10="REM",1,0)</formula>
    </cfRule>
    <cfRule type="expression" dxfId="16" priority="4">
      <formula>IF($BX10="ADD",1,0)</formula>
    </cfRule>
  </conditionalFormatting>
  <conditionalFormatting sqref="C11:C48">
    <cfRule type="expression" dxfId="15" priority="1">
      <formula>IF($BX11="REM",1,0)</formula>
    </cfRule>
    <cfRule type="expression" dxfId="14" priority="2">
      <formula>IF($BX11="ADD",1,0)</formula>
    </cfRule>
  </conditionalFormatting>
  <printOptions horizontalCentered="1" verticalCentered="1" gridLines="1"/>
  <pageMargins left="1.1023622047244095" right="0.74803149606299213" top="0.62992125984251968" bottom="0.78740157480314965" header="0.51181102362204722" footer="0.51181102362204722"/>
  <pageSetup paperSize="9" scale="58" fitToHeight="4" orientation="portrait" r:id="rId1"/>
  <headerFooter alignWithMargins="0">
    <oddFooter>&amp;C&amp;6Prices may vary from the Price List and will be those ruling at the time of delivery without prior notice.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pane ySplit="1" topLeftCell="A2" activePane="bottomLeft" state="frozen"/>
      <selection pane="bottomLeft" activeCell="A15" sqref="A15:XFD15"/>
    </sheetView>
  </sheetViews>
  <sheetFormatPr defaultRowHeight="12.75"/>
  <cols>
    <col min="1" max="1" width="13" bestFit="1" customWidth="1"/>
    <col min="2" max="2" width="48.5703125" bestFit="1" customWidth="1"/>
    <col min="3" max="3" width="8.5703125" bestFit="1" customWidth="1"/>
  </cols>
  <sheetData>
    <row r="1" spans="1:3" ht="32.25" thickBot="1">
      <c r="A1" s="36" t="s">
        <v>101</v>
      </c>
      <c r="B1" s="37" t="s">
        <v>0</v>
      </c>
      <c r="C1" s="38" t="s">
        <v>1</v>
      </c>
    </row>
    <row r="2" spans="1:3">
      <c r="A2" s="80" t="s">
        <v>600</v>
      </c>
      <c r="B2" s="81" t="s">
        <v>625</v>
      </c>
      <c r="C2" s="82">
        <v>28</v>
      </c>
    </row>
    <row r="3" spans="1:3">
      <c r="A3" s="83" t="s">
        <v>1395</v>
      </c>
      <c r="B3" s="79" t="s">
        <v>1431</v>
      </c>
      <c r="C3" s="84">
        <v>28</v>
      </c>
    </row>
    <row r="4" spans="1:3">
      <c r="A4" s="83" t="s">
        <v>1396</v>
      </c>
      <c r="B4" s="79" t="s">
        <v>1432</v>
      </c>
      <c r="C4" s="84">
        <v>10</v>
      </c>
    </row>
    <row r="5" spans="1:3">
      <c r="A5" s="83" t="s">
        <v>1397</v>
      </c>
      <c r="B5" s="79" t="s">
        <v>1433</v>
      </c>
      <c r="C5" s="84">
        <v>10</v>
      </c>
    </row>
    <row r="6" spans="1:3">
      <c r="A6" s="83" t="s">
        <v>1398</v>
      </c>
      <c r="B6" s="79" t="s">
        <v>1434</v>
      </c>
      <c r="C6" s="84">
        <v>10</v>
      </c>
    </row>
    <row r="7" spans="1:3">
      <c r="A7" s="83" t="s">
        <v>1399</v>
      </c>
      <c r="B7" s="79" t="s">
        <v>1435</v>
      </c>
      <c r="C7" s="84">
        <v>28</v>
      </c>
    </row>
    <row r="8" spans="1:3">
      <c r="A8" s="83" t="s">
        <v>1400</v>
      </c>
      <c r="B8" s="79" t="s">
        <v>1436</v>
      </c>
      <c r="C8" s="84">
        <v>168</v>
      </c>
    </row>
    <row r="9" spans="1:3">
      <c r="A9" s="83" t="s">
        <v>1401</v>
      </c>
      <c r="B9" s="79" t="s">
        <v>1437</v>
      </c>
      <c r="C9" s="84">
        <v>10</v>
      </c>
    </row>
    <row r="10" spans="1:3">
      <c r="A10" s="83" t="s">
        <v>1402</v>
      </c>
      <c r="B10" s="79" t="s">
        <v>1438</v>
      </c>
      <c r="C10" s="84">
        <v>168</v>
      </c>
    </row>
    <row r="11" spans="1:3">
      <c r="A11" s="83" t="s">
        <v>1061</v>
      </c>
      <c r="B11" s="79" t="s">
        <v>1076</v>
      </c>
      <c r="C11" s="84" t="s">
        <v>435</v>
      </c>
    </row>
    <row r="12" spans="1:3">
      <c r="A12" s="83" t="s">
        <v>400</v>
      </c>
      <c r="B12" s="79" t="s">
        <v>407</v>
      </c>
      <c r="C12" s="84">
        <v>100</v>
      </c>
    </row>
    <row r="13" spans="1:3">
      <c r="A13" s="83" t="s">
        <v>1403</v>
      </c>
      <c r="B13" s="79" t="s">
        <v>1040</v>
      </c>
      <c r="C13" s="84">
        <v>100</v>
      </c>
    </row>
    <row r="14" spans="1:3">
      <c r="A14" s="83" t="s">
        <v>1404</v>
      </c>
      <c r="B14" s="79" t="s">
        <v>1439</v>
      </c>
      <c r="C14" s="84" t="s">
        <v>1428</v>
      </c>
    </row>
    <row r="15" spans="1:3">
      <c r="A15" s="83" t="s">
        <v>1405</v>
      </c>
      <c r="B15" s="79" t="s">
        <v>1440</v>
      </c>
      <c r="C15" s="84">
        <v>28</v>
      </c>
    </row>
    <row r="16" spans="1:3">
      <c r="A16" s="83" t="s">
        <v>1406</v>
      </c>
      <c r="B16" s="79" t="s">
        <v>1441</v>
      </c>
      <c r="C16" s="84">
        <v>4</v>
      </c>
    </row>
    <row r="17" spans="1:3">
      <c r="A17" s="83" t="s">
        <v>1407</v>
      </c>
      <c r="B17" s="79" t="s">
        <v>1442</v>
      </c>
      <c r="C17" s="84">
        <v>30</v>
      </c>
    </row>
    <row r="18" spans="1:3">
      <c r="A18" s="83" t="s">
        <v>1408</v>
      </c>
      <c r="B18" s="79" t="s">
        <v>1443</v>
      </c>
      <c r="C18" s="84">
        <v>30</v>
      </c>
    </row>
    <row r="19" spans="1:3">
      <c r="A19" s="83" t="s">
        <v>1409</v>
      </c>
      <c r="B19" s="79" t="s">
        <v>1444</v>
      </c>
      <c r="C19" s="84" t="s">
        <v>622</v>
      </c>
    </row>
    <row r="20" spans="1:3">
      <c r="A20" s="83" t="s">
        <v>1410</v>
      </c>
      <c r="B20" s="79" t="s">
        <v>1445</v>
      </c>
      <c r="C20" s="84">
        <v>50</v>
      </c>
    </row>
    <row r="21" spans="1:3">
      <c r="A21" s="83" t="s">
        <v>1411</v>
      </c>
      <c r="B21" s="79" t="s">
        <v>1446</v>
      </c>
      <c r="C21" s="84">
        <v>28</v>
      </c>
    </row>
    <row r="22" spans="1:3">
      <c r="A22" s="83" t="s">
        <v>1412</v>
      </c>
      <c r="B22" s="79" t="s">
        <v>1447</v>
      </c>
      <c r="C22" s="84">
        <v>1</v>
      </c>
    </row>
    <row r="23" spans="1:3">
      <c r="A23" s="83" t="s">
        <v>1413</v>
      </c>
      <c r="B23" s="79" t="s">
        <v>1448</v>
      </c>
      <c r="C23" s="84">
        <v>0</v>
      </c>
    </row>
    <row r="24" spans="1:3">
      <c r="A24" s="83" t="s">
        <v>1414</v>
      </c>
      <c r="B24" s="79" t="s">
        <v>1449</v>
      </c>
      <c r="C24" s="84" t="s">
        <v>991</v>
      </c>
    </row>
    <row r="25" spans="1:3">
      <c r="A25" s="83" t="s">
        <v>1415</v>
      </c>
      <c r="B25" s="79" t="s">
        <v>1450</v>
      </c>
      <c r="C25" s="84" t="s">
        <v>1391</v>
      </c>
    </row>
    <row r="26" spans="1:3">
      <c r="A26" s="83" t="s">
        <v>1416</v>
      </c>
      <c r="B26" s="79" t="s">
        <v>1451</v>
      </c>
      <c r="C26" s="84">
        <v>3</v>
      </c>
    </row>
    <row r="27" spans="1:3">
      <c r="A27" s="83" t="s">
        <v>1417</v>
      </c>
      <c r="B27" s="79" t="s">
        <v>1452</v>
      </c>
      <c r="C27" s="84">
        <v>50</v>
      </c>
    </row>
    <row r="28" spans="1:3">
      <c r="A28" s="83" t="s">
        <v>1418</v>
      </c>
      <c r="B28" s="79" t="s">
        <v>1453</v>
      </c>
      <c r="C28" s="84">
        <v>10</v>
      </c>
    </row>
    <row r="29" spans="1:3">
      <c r="A29" s="83" t="s">
        <v>1419</v>
      </c>
      <c r="B29" s="79" t="s">
        <v>1454</v>
      </c>
      <c r="C29" s="84">
        <v>50</v>
      </c>
    </row>
    <row r="30" spans="1:3">
      <c r="A30" s="83" t="s">
        <v>1420</v>
      </c>
      <c r="B30" s="79" t="s">
        <v>1455</v>
      </c>
      <c r="C30" s="84" t="s">
        <v>1429</v>
      </c>
    </row>
    <row r="31" spans="1:3">
      <c r="A31" s="83" t="s">
        <v>1421</v>
      </c>
      <c r="B31" s="79" t="s">
        <v>1456</v>
      </c>
      <c r="C31" s="84">
        <v>180</v>
      </c>
    </row>
    <row r="32" spans="1:3">
      <c r="A32" s="83" t="s">
        <v>1422</v>
      </c>
      <c r="B32" s="79" t="s">
        <v>1457</v>
      </c>
      <c r="C32" s="84" t="s">
        <v>1430</v>
      </c>
    </row>
    <row r="33" spans="1:3">
      <c r="A33" s="83" t="s">
        <v>1423</v>
      </c>
      <c r="B33" s="79" t="s">
        <v>1458</v>
      </c>
      <c r="C33" s="84">
        <v>100</v>
      </c>
    </row>
    <row r="34" spans="1:3">
      <c r="A34" s="83" t="s">
        <v>822</v>
      </c>
      <c r="B34" s="79" t="s">
        <v>847</v>
      </c>
      <c r="C34" s="84">
        <v>28</v>
      </c>
    </row>
    <row r="35" spans="1:3">
      <c r="A35" s="83" t="s">
        <v>1424</v>
      </c>
      <c r="B35" s="79" t="s">
        <v>1459</v>
      </c>
      <c r="C35" s="84">
        <v>100</v>
      </c>
    </row>
    <row r="36" spans="1:3">
      <c r="A36" s="83" t="s">
        <v>1425</v>
      </c>
      <c r="B36" s="79" t="s">
        <v>984</v>
      </c>
      <c r="C36" s="84">
        <v>28</v>
      </c>
    </row>
    <row r="37" spans="1:3">
      <c r="A37" s="83" t="s">
        <v>1426</v>
      </c>
      <c r="B37" s="79" t="s">
        <v>1460</v>
      </c>
      <c r="C37" s="84" t="s">
        <v>5</v>
      </c>
    </row>
    <row r="38" spans="1:3">
      <c r="A38" s="83" t="s">
        <v>1427</v>
      </c>
      <c r="B38" s="79" t="s">
        <v>1461</v>
      </c>
      <c r="C38" s="84">
        <v>10</v>
      </c>
    </row>
    <row r="39" spans="1:3" ht="13.5" thickBot="1">
      <c r="A39" s="85" t="s">
        <v>287</v>
      </c>
      <c r="B39" s="86" t="s">
        <v>288</v>
      </c>
      <c r="C39" s="87" t="s">
        <v>5</v>
      </c>
    </row>
  </sheetData>
  <phoneticPr fontId="4" type="noConversion"/>
  <conditionalFormatting sqref="A2 A3:C39">
    <cfRule type="expression" dxfId="13" priority="11">
      <formula>IF($BX2="REM",1,0)</formula>
    </cfRule>
    <cfRule type="expression" dxfId="12" priority="12">
      <formula>IF($BX2="ADD",1,0)</formula>
    </cfRule>
  </conditionalFormatting>
  <conditionalFormatting sqref="B2">
    <cfRule type="expression" dxfId="11" priority="7">
      <formula>IF($BX2="REM",1,0)</formula>
    </cfRule>
    <cfRule type="expression" dxfId="10" priority="8">
      <formula>IF($BX2="ADD",1,0)</formula>
    </cfRule>
  </conditionalFormatting>
  <conditionalFormatting sqref="C2">
    <cfRule type="expression" dxfId="9" priority="3">
      <formula>IF($BX2="REM",1,0)</formula>
    </cfRule>
    <cfRule type="expression" dxfId="8" priority="4">
      <formula>IF($BX2="ADD",1,0)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pane ySplit="1" topLeftCell="A2" activePane="bottomLeft" state="frozen"/>
      <selection pane="bottomLeft" activeCell="A2" sqref="A2:C34"/>
    </sheetView>
  </sheetViews>
  <sheetFormatPr defaultColWidth="12.7109375" defaultRowHeight="15.75" customHeight="1"/>
  <cols>
    <col min="1" max="1" width="10.7109375" bestFit="1" customWidth="1"/>
    <col min="2" max="2" width="49.28515625" bestFit="1" customWidth="1"/>
    <col min="3" max="3" width="9.140625" bestFit="1" customWidth="1"/>
  </cols>
  <sheetData>
    <row r="1" spans="1:4" ht="28.5" customHeight="1" thickBot="1">
      <c r="A1" s="39" t="s">
        <v>101</v>
      </c>
      <c r="B1" s="37" t="s">
        <v>0</v>
      </c>
      <c r="C1" s="38" t="s">
        <v>1</v>
      </c>
    </row>
    <row r="2" spans="1:4" ht="15">
      <c r="A2" s="53" t="s">
        <v>733</v>
      </c>
      <c r="B2" s="54" t="s">
        <v>749</v>
      </c>
      <c r="C2" s="70">
        <v>60</v>
      </c>
      <c r="D2" s="46"/>
    </row>
    <row r="3" spans="1:4" ht="15">
      <c r="A3" s="7" t="s">
        <v>10</v>
      </c>
      <c r="B3" s="8" t="s">
        <v>11</v>
      </c>
      <c r="C3" s="71">
        <v>30</v>
      </c>
      <c r="D3" s="46"/>
    </row>
    <row r="4" spans="1:4" ht="15">
      <c r="A4" s="40" t="s">
        <v>734</v>
      </c>
      <c r="B4" s="41" t="s">
        <v>750</v>
      </c>
      <c r="C4" s="72">
        <v>30</v>
      </c>
      <c r="D4" s="46"/>
    </row>
    <row r="5" spans="1:4" ht="15">
      <c r="A5" s="7" t="s">
        <v>734</v>
      </c>
      <c r="B5" s="8" t="s">
        <v>750</v>
      </c>
      <c r="C5" s="71">
        <v>30</v>
      </c>
      <c r="D5" s="46"/>
    </row>
    <row r="6" spans="1:4" ht="15">
      <c r="A6" s="40" t="s">
        <v>776</v>
      </c>
      <c r="B6" s="41" t="s">
        <v>792</v>
      </c>
      <c r="C6" s="72">
        <v>30</v>
      </c>
      <c r="D6" s="46"/>
    </row>
    <row r="7" spans="1:4" ht="15">
      <c r="A7" s="10" t="s">
        <v>485</v>
      </c>
      <c r="B7" s="11" t="s">
        <v>486</v>
      </c>
      <c r="C7" s="73">
        <v>28</v>
      </c>
      <c r="D7" s="46"/>
    </row>
    <row r="8" spans="1:4" ht="15">
      <c r="A8" s="7" t="s">
        <v>463</v>
      </c>
      <c r="B8" s="8" t="s">
        <v>464</v>
      </c>
      <c r="C8" s="71">
        <v>28</v>
      </c>
      <c r="D8" s="46"/>
    </row>
    <row r="9" spans="1:4" ht="15">
      <c r="A9" s="40" t="s">
        <v>1327</v>
      </c>
      <c r="B9" s="41" t="s">
        <v>1364</v>
      </c>
      <c r="C9" s="72" t="s">
        <v>389</v>
      </c>
      <c r="D9" s="46"/>
    </row>
    <row r="10" spans="1:4" ht="15.75" customHeight="1">
      <c r="A10" s="10" t="s">
        <v>1147</v>
      </c>
      <c r="B10" s="11" t="s">
        <v>1190</v>
      </c>
      <c r="C10" s="73" t="s">
        <v>22</v>
      </c>
    </row>
    <row r="11" spans="1:4" ht="15.75" customHeight="1">
      <c r="A11" s="40" t="s">
        <v>737</v>
      </c>
      <c r="B11" s="41" t="s">
        <v>753</v>
      </c>
      <c r="C11" s="72" t="s">
        <v>746</v>
      </c>
    </row>
    <row r="12" spans="1:4" ht="15.75" customHeight="1">
      <c r="A12" s="40" t="s">
        <v>1332</v>
      </c>
      <c r="B12" s="41" t="s">
        <v>1369</v>
      </c>
      <c r="C12" s="72">
        <v>30</v>
      </c>
    </row>
    <row r="13" spans="1:4" ht="15.75" customHeight="1">
      <c r="A13" s="31" t="s">
        <v>651</v>
      </c>
      <c r="B13" s="32" t="s">
        <v>662</v>
      </c>
      <c r="C13" s="74">
        <v>84</v>
      </c>
    </row>
    <row r="14" spans="1:4" ht="15.75" customHeight="1">
      <c r="A14" s="7" t="s">
        <v>283</v>
      </c>
      <c r="B14" s="8" t="s">
        <v>284</v>
      </c>
      <c r="C14" s="71">
        <v>4</v>
      </c>
    </row>
    <row r="15" spans="1:4" ht="15.75" customHeight="1">
      <c r="A15" s="7" t="s">
        <v>1241</v>
      </c>
      <c r="B15" s="8" t="s">
        <v>1292</v>
      </c>
      <c r="C15" s="71" t="s">
        <v>22</v>
      </c>
    </row>
    <row r="16" spans="1:4" ht="15.75" customHeight="1">
      <c r="A16" s="7" t="s">
        <v>549</v>
      </c>
      <c r="B16" s="8" t="s">
        <v>550</v>
      </c>
      <c r="C16" s="71">
        <v>56</v>
      </c>
    </row>
    <row r="17" spans="1:3" ht="15.75" customHeight="1">
      <c r="A17" s="7" t="s">
        <v>487</v>
      </c>
      <c r="B17" s="8" t="s">
        <v>488</v>
      </c>
      <c r="C17" s="71" t="s">
        <v>489</v>
      </c>
    </row>
    <row r="18" spans="1:3" ht="15.75" customHeight="1">
      <c r="A18" s="40" t="s">
        <v>1102</v>
      </c>
      <c r="B18" s="41" t="s">
        <v>1130</v>
      </c>
      <c r="C18" s="72">
        <v>1</v>
      </c>
    </row>
    <row r="19" spans="1:3" ht="15.75" customHeight="1">
      <c r="A19" s="7" t="s">
        <v>1245</v>
      </c>
      <c r="B19" s="8" t="s">
        <v>1296</v>
      </c>
      <c r="C19" s="71">
        <v>1</v>
      </c>
    </row>
    <row r="20" spans="1:3" ht="15.75" customHeight="1">
      <c r="A20" s="7" t="s">
        <v>344</v>
      </c>
      <c r="B20" s="8" t="s">
        <v>345</v>
      </c>
      <c r="C20" s="71">
        <v>30</v>
      </c>
    </row>
    <row r="21" spans="1:3" ht="15.75" customHeight="1">
      <c r="A21" s="40" t="s">
        <v>916</v>
      </c>
      <c r="B21" s="41" t="s">
        <v>940</v>
      </c>
      <c r="C21" s="72" t="s">
        <v>923</v>
      </c>
    </row>
    <row r="22" spans="1:3" ht="15.75" customHeight="1">
      <c r="A22" s="7" t="s">
        <v>1249</v>
      </c>
      <c r="B22" s="8" t="s">
        <v>1300</v>
      </c>
      <c r="C22" s="71" t="s">
        <v>1273</v>
      </c>
    </row>
    <row r="23" spans="1:3" ht="15.75" customHeight="1">
      <c r="A23" s="40" t="s">
        <v>1104</v>
      </c>
      <c r="B23" s="41" t="s">
        <v>840</v>
      </c>
      <c r="C23" s="72">
        <v>120</v>
      </c>
    </row>
    <row r="24" spans="1:3" ht="15.75" customHeight="1">
      <c r="A24" s="40" t="s">
        <v>815</v>
      </c>
      <c r="B24" s="41" t="s">
        <v>840</v>
      </c>
      <c r="C24" s="72">
        <v>90</v>
      </c>
    </row>
    <row r="25" spans="1:3" ht="15.75" customHeight="1">
      <c r="A25" s="50" t="s">
        <v>1162</v>
      </c>
      <c r="B25" s="51" t="s">
        <v>1205</v>
      </c>
      <c r="C25" s="75" t="s">
        <v>1182</v>
      </c>
    </row>
    <row r="26" spans="1:3" ht="15.75" customHeight="1">
      <c r="A26" s="40" t="s">
        <v>1068</v>
      </c>
      <c r="B26" s="41" t="s">
        <v>1083</v>
      </c>
      <c r="C26" s="72">
        <v>30</v>
      </c>
    </row>
    <row r="27" spans="1:3" ht="15.75" customHeight="1">
      <c r="A27" s="40" t="s">
        <v>1107</v>
      </c>
      <c r="B27" s="41" t="s">
        <v>1134</v>
      </c>
      <c r="C27" s="72" t="s">
        <v>695</v>
      </c>
    </row>
    <row r="28" spans="1:3" ht="15.75" customHeight="1">
      <c r="A28" s="50" t="s">
        <v>1169</v>
      </c>
      <c r="B28" s="51" t="s">
        <v>1212</v>
      </c>
      <c r="C28" s="75">
        <v>6</v>
      </c>
    </row>
    <row r="29" spans="1:3" ht="15.75" customHeight="1">
      <c r="A29" s="7" t="s">
        <v>516</v>
      </c>
      <c r="B29" s="8" t="s">
        <v>528</v>
      </c>
      <c r="C29" s="71">
        <v>10</v>
      </c>
    </row>
    <row r="30" spans="1:3" ht="15.75" customHeight="1">
      <c r="A30" s="40" t="s">
        <v>1347</v>
      </c>
      <c r="B30" s="41" t="s">
        <v>1383</v>
      </c>
      <c r="C30" s="72" t="s">
        <v>471</v>
      </c>
    </row>
    <row r="31" spans="1:3" ht="15.75" customHeight="1">
      <c r="A31" s="7" t="s">
        <v>268</v>
      </c>
      <c r="B31" s="8" t="s">
        <v>269</v>
      </c>
      <c r="C31" s="71">
        <v>28</v>
      </c>
    </row>
    <row r="32" spans="1:3" ht="15.75" customHeight="1">
      <c r="A32" s="50" t="s">
        <v>1175</v>
      </c>
      <c r="B32" s="51" t="s">
        <v>1218</v>
      </c>
      <c r="C32" s="75">
        <v>30</v>
      </c>
    </row>
    <row r="33" spans="1:3" ht="15.75" customHeight="1">
      <c r="A33" s="50" t="s">
        <v>1178</v>
      </c>
      <c r="B33" s="51" t="s">
        <v>1221</v>
      </c>
      <c r="C33" s="75">
        <v>60</v>
      </c>
    </row>
    <row r="34" spans="1:3" ht="15.75" customHeight="1" thickBot="1">
      <c r="A34" s="76" t="s">
        <v>1070</v>
      </c>
      <c r="B34" s="77" t="s">
        <v>1085</v>
      </c>
      <c r="C34" s="78">
        <v>10</v>
      </c>
    </row>
  </sheetData>
  <phoneticPr fontId="4" type="noConversion"/>
  <conditionalFormatting sqref="A2:C2">
    <cfRule type="expression" dxfId="7" priority="7">
      <formula>IF($BK2="REM",1,0)</formula>
    </cfRule>
    <cfRule type="expression" dxfId="6" priority="8">
      <formula>IF($BK2="ADD",1,0)</formula>
    </cfRule>
  </conditionalFormatting>
  <conditionalFormatting sqref="A15:C17">
    <cfRule type="expression" dxfId="5" priority="5">
      <formula>IF($BB15="REM",1,0)</formula>
    </cfRule>
    <cfRule type="expression" dxfId="4" priority="6">
      <formula>IF($BB15="ADD",1,0)</formula>
    </cfRule>
  </conditionalFormatting>
  <conditionalFormatting sqref="A32:C33">
    <cfRule type="expression" dxfId="3" priority="3">
      <formula>IF(#REF!="REM",1,0)</formula>
    </cfRule>
    <cfRule type="expression" dxfId="2" priority="4">
      <formula>IF(#REF!="ADD",1,0)</formula>
    </cfRule>
  </conditionalFormatting>
  <conditionalFormatting sqref="A34:C34">
    <cfRule type="expression" dxfId="1" priority="1">
      <formula>IF(#REF!="REM",1,0)</formula>
    </cfRule>
    <cfRule type="expression" dxfId="0" priority="2">
      <formula>IF(#REF!="ADD",1,0)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Force PI List</vt:lpstr>
      <vt:lpstr>New Lines</vt:lpstr>
      <vt:lpstr>Lines Removed</vt:lpstr>
      <vt:lpstr>' Force PI List'!Print_Area</vt:lpstr>
      <vt:lpstr>' Force PI List'!Print_Titles</vt:lpstr>
    </vt:vector>
  </TitlesOfParts>
  <Company>Celesio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Childs</dc:creator>
  <cp:lastModifiedBy>Pharmaco 2000 Ltd</cp:lastModifiedBy>
  <cp:lastPrinted>2008-10-20T10:36:25Z</cp:lastPrinted>
  <dcterms:created xsi:type="dcterms:W3CDTF">2004-08-24T09:26:29Z</dcterms:created>
  <dcterms:modified xsi:type="dcterms:W3CDTF">2017-03-28T10:18:56Z</dcterms:modified>
</cp:coreProperties>
</file>